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" windowWidth="19440" windowHeight="10155"/>
  </bookViews>
  <sheets>
    <sheet name="PL1a_tktsMN" sheetId="13" r:id="rId1"/>
    <sheet name="PL1b_tkts1" sheetId="14" r:id="rId2"/>
    <sheet name="PL1c_tkts6" sheetId="11" r:id="rId3"/>
    <sheet name="00000000" sheetId="12" state="very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0">'[1]PNT-QUOT-#3'!#REF!</definedName>
    <definedName name="\d">'[2]??-BLDG'!#REF!</definedName>
    <definedName name="\e">'[2]??-BLDG'!#REF!</definedName>
    <definedName name="\f">'[2]??-BLDG'!#REF!</definedName>
    <definedName name="\g">'[2]??-BLDG'!#REF!</definedName>
    <definedName name="\h">'[2]??-BLDG'!#REF!</definedName>
    <definedName name="\i">'[2]??-BLDG'!#REF!</definedName>
    <definedName name="\j">'[2]??-BLDG'!#REF!</definedName>
    <definedName name="\k">'[2]??-BLDG'!#REF!</definedName>
    <definedName name="\l">'[2]??-BLDG'!#REF!</definedName>
    <definedName name="\m">'[2]??-BLDG'!#REF!</definedName>
    <definedName name="\n">'[2]??-BLDG'!#REF!</definedName>
    <definedName name="\o">'[2]??-BLDG'!#REF!</definedName>
    <definedName name="\z">'[1]COAT&amp;WRAP-QIOT-#3'!#REF!</definedName>
    <definedName name="_1">#REF!</definedName>
    <definedName name="_1000A01">#N/A</definedName>
    <definedName name="_2">#REF!</definedName>
    <definedName name="_A65700">'[3]MTO REV.2(ARMOR)'!#REF!</definedName>
    <definedName name="_A65800">'[3]MTO REV.2(ARMOR)'!#REF!</definedName>
    <definedName name="_A66000">'[3]MTO REV.2(ARMOR)'!#REF!</definedName>
    <definedName name="_A67000">'[3]MTO REV.2(ARMOR)'!#REF!</definedName>
    <definedName name="_A68000">'[3]MTO REV.2(ARMOR)'!#REF!</definedName>
    <definedName name="_A70000">'[3]MTO REV.2(ARMOR)'!#REF!</definedName>
    <definedName name="_A75000">'[3]MTO REV.2(ARMOR)'!#REF!</definedName>
    <definedName name="_A85000">'[3]MTO REV.2(ARMOR)'!#REF!</definedName>
    <definedName name="_CON1">#REF!</definedName>
    <definedName name="_CON2">#REF!</definedName>
    <definedName name="_Fill" hidden="1">#REF!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oto10">[4]VL!#REF!</definedName>
    <definedName name="_pc30">[5]GiaVL!$F$14</definedName>
    <definedName name="_pc40">[5]GiaVL!$F$13</definedName>
    <definedName name="_Sort" hidden="1">#REF!</definedName>
    <definedName name="_tct3">[6]gVL!$Q$23</definedName>
    <definedName name="_tg427">#REF!</definedName>
    <definedName name="_TH20">#REF!</definedName>
    <definedName name="A">'[1]PNT-QUOT-#3'!#REF!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6N3">[7]A6!$A$3:$G$13</definedName>
    <definedName name="AA">#REF!</definedName>
    <definedName name="AAA">'[8]MTL$-INTER'!#REF!</definedName>
    <definedName name="All_Item">#REF!</definedName>
    <definedName name="ALPIN">#N/A</definedName>
    <definedName name="ALPJYOU">#N/A</definedName>
    <definedName name="ALPTOI">#N/A</definedName>
    <definedName name="amiang">[9]gvl!#REF!</definedName>
    <definedName name="B">'[1]PNT-QUOT-#3'!#REF!</definedName>
    <definedName name="Bang_cly">#REF!</definedName>
    <definedName name="Bang_CVC">#REF!</definedName>
    <definedName name="bang_gia">#REF!</definedName>
    <definedName name="Bang_travl">#REF!</definedName>
    <definedName name="BB">#REF!</definedName>
    <definedName name="bd">[6]gVL!$Q$15</definedName>
    <definedName name="BK">#REF!</definedName>
    <definedName name="BOQ">#REF!</definedName>
    <definedName name="BT_125">#REF!</definedName>
    <definedName name="BT200_50">#REF!</definedName>
    <definedName name="BVCISUMMARY">#REF!</definedName>
    <definedName name="CABLE2">'[10]MTO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atvang">[11]CPTNo!#REF!</definedName>
    <definedName name="cau">[12]NC!$B$5:$C$56</definedName>
    <definedName name="cfk">#REF!</definedName>
    <definedName name="CH">[4]TN!#REF!</definedName>
    <definedName name="Chu">[4]ND!#REF!</definedName>
    <definedName name="Co">#REF!</definedName>
    <definedName name="COAT">'[1]PNT-QUOT-#3'!#REF!</definedName>
    <definedName name="COMMON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ST_EQ">#REF!</definedName>
    <definedName name="COVER">#REF!</definedName>
    <definedName name="cpd">[6]gVL!$Q$20</definedName>
    <definedName name="cpdd">[6]gVL!$Q$21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_50">#REF!</definedName>
    <definedName name="ctiep">#REF!</definedName>
    <definedName name="CU_LY">#REF!</definedName>
    <definedName name="cu_ly_1">'[13]tra-vat-lieu'!$A$219:$A$319</definedName>
    <definedName name="cuoc_vc">#REF!</definedName>
    <definedName name="Cuoc_vc_1">'[13]tra-vat-lieu'!$B$219:$G$319</definedName>
    <definedName name="CURRENCY">#REF!</definedName>
    <definedName name="cv">[14]gVL!$N$17</definedName>
    <definedName name="D_7101A_B">#REF!</definedName>
    <definedName name="_xlnm.Database">#REF!</definedName>
    <definedName name="DataFilter">[15]!DataFilter</definedName>
    <definedName name="DataSort">[15]!DataSort</definedName>
    <definedName name="dcc">[6]gVL!$Q$50</definedName>
    <definedName name="dcl">[6]gVL!$Q$40</definedName>
    <definedName name="dd0.5x1">[6]gVL!$Q$10</definedName>
    <definedName name="dd1x2">[14]gVL!$N$9</definedName>
    <definedName name="dd2x4">[6]gVL!$Q$12</definedName>
    <definedName name="ddien">[6]gVL!$Q$51</definedName>
    <definedName name="den_bu">#REF!</definedName>
    <definedName name="df">#REF!</definedName>
    <definedName name="DGCTI592">#REF!</definedName>
    <definedName name="DGNC">[16]A6!$A$3:$G$13</definedName>
    <definedName name="dmz">[6]gVL!$Q$45</definedName>
    <definedName name="dno">[6]gVL!$Q$49</definedName>
    <definedName name="DSUMDATA">#REF!</definedName>
    <definedName name="duong">[12]NC!$B$5:$D$56</definedName>
    <definedName name="E1.000">[17]Sheet2!#REF!</definedName>
    <definedName name="E1.010">[17]Sheet2!#REF!</definedName>
    <definedName name="E1.020">[17]Sheet2!#REF!</definedName>
    <definedName name="E1.200">[17]Sheet2!#REF!</definedName>
    <definedName name="E1.210">[17]Sheet2!#REF!</definedName>
    <definedName name="E1.220">[17]Sheet2!#REF!</definedName>
    <definedName name="E1.300">[17]Sheet2!#REF!</definedName>
    <definedName name="E1.310">[17]Sheet2!#REF!</definedName>
    <definedName name="E1.320">[17]Sheet2!#REF!</definedName>
    <definedName name="E1.400">[17]Sheet2!#REF!</definedName>
    <definedName name="E1.410">[17]Sheet2!#REF!</definedName>
    <definedName name="E1.420">[17]Sheet2!#REF!</definedName>
    <definedName name="E1.500">[17]Sheet2!#REF!</definedName>
    <definedName name="E1.510">[17]Sheet2!#REF!</definedName>
    <definedName name="E1.520">[17]Sheet2!#REF!</definedName>
    <definedName name="E1.600">[17]Sheet2!#REF!</definedName>
    <definedName name="E1.611">[17]Sheet2!#REF!</definedName>
    <definedName name="E1.631">[17]Sheet2!#REF!</definedName>
    <definedName name="E2.000">[17]Sheet2!#REF!</definedName>
    <definedName name="E2.000A">[17]Sheet2!#REF!</definedName>
    <definedName name="E2.010">[17]Sheet2!#REF!</definedName>
    <definedName name="E2.010A">[17]Sheet2!#REF!</definedName>
    <definedName name="E2.020">[17]Sheet2!#REF!</definedName>
    <definedName name="E2.020A">[17]Sheet2!#REF!</definedName>
    <definedName name="E2.100">[17]Sheet2!#REF!</definedName>
    <definedName name="E2.100A">[17]Sheet2!#REF!</definedName>
    <definedName name="E2.110">[17]Sheet2!#REF!</definedName>
    <definedName name="E2.110A">[17]Sheet2!#REF!</definedName>
    <definedName name="E2.120">[17]Sheet2!#REF!</definedName>
    <definedName name="E2.120A">[17]Sheet2!#REF!</definedName>
    <definedName name="E3.000">[17]Sheet2!#REF!</definedName>
    <definedName name="E3.010">[17]Sheet2!#REF!</definedName>
    <definedName name="E3.020">[17]Sheet2!#REF!</definedName>
    <definedName name="E3.031">[17]Sheet2!#REF!</definedName>
    <definedName name="E3.032">[17]Sheet2!#REF!</definedName>
    <definedName name="E3.033">[17]Sheet2!#REF!</definedName>
    <definedName name="E4.001">[17]Sheet2!#REF!</definedName>
    <definedName name="E4.011">[17]Sheet2!#REF!</definedName>
    <definedName name="E4.021">[17]Sheet2!#REF!</definedName>
    <definedName name="E4.101">[17]Sheet2!#REF!</definedName>
    <definedName name="E4.111">[17]Sheet2!#REF!</definedName>
    <definedName name="E4.121">[17]Sheet2!#REF!</definedName>
    <definedName name="E5.010">[17]Sheet2!#REF!</definedName>
    <definedName name="E5.020">[17]Sheet2!#REF!</definedName>
    <definedName name="E5.030">[17]Sheet2!#REF!</definedName>
    <definedName name="E6.001">[17]Sheet2!#REF!</definedName>
    <definedName name="E6.002">[17]Sheet2!#REF!</definedName>
    <definedName name="E6.011">[17]Sheet2!#REF!</definedName>
    <definedName name="E6.012">[17]Sheet2!#REF!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_xlnm.Extract">#REF!</definedName>
    <definedName name="F0.000">[17]Sheet2!#REF!</definedName>
    <definedName name="F0.010">[17]Sheet2!#REF!</definedName>
    <definedName name="F0.020">[17]Sheet2!#REF!</definedName>
    <definedName name="F0.100">[17]Sheet2!#REF!</definedName>
    <definedName name="F0.110">[17]Sheet2!#REF!</definedName>
    <definedName name="F0.120">[17]Sheet2!#REF!</definedName>
    <definedName name="F0.200">[17]Sheet2!#REF!</definedName>
    <definedName name="F0.210">[17]Sheet2!#REF!</definedName>
    <definedName name="F0.220">[17]Sheet2!#REF!</definedName>
    <definedName name="F0.300">[17]Sheet2!#REF!</definedName>
    <definedName name="F0.310">[17]Sheet2!#REF!</definedName>
    <definedName name="F0.320">[17]Sheet2!#REF!</definedName>
    <definedName name="F1.000">[17]Sheet2!#REF!</definedName>
    <definedName name="F1.010">[17]Sheet2!#REF!</definedName>
    <definedName name="F1.020">[17]Sheet2!#REF!</definedName>
    <definedName name="F1.100">[17]Sheet2!#REF!</definedName>
    <definedName name="F1.110">[17]Sheet2!#REF!</definedName>
    <definedName name="F1.120">[17]Sheet2!#REF!</definedName>
    <definedName name="F1.130">[17]Sheet2!#REF!</definedName>
    <definedName name="F1.140">[17]Sheet2!#REF!</definedName>
    <definedName name="F1.150">[17]Sheet2!#REF!</definedName>
    <definedName name="F2.001">[17]Sheet2!#REF!</definedName>
    <definedName name="F2.011">[17]Sheet2!#REF!</definedName>
    <definedName name="F2.021">[17]Sheet2!#REF!</definedName>
    <definedName name="F2.031">[17]Sheet2!#REF!</definedName>
    <definedName name="F2.041">[17]Sheet2!#REF!</definedName>
    <definedName name="F2.051">[17]Sheet2!#REF!</definedName>
    <definedName name="F2.052">[17]Sheet2!#REF!</definedName>
    <definedName name="F2.061">[17]Sheet2!#REF!</definedName>
    <definedName name="F2.071">[17]Sheet2!#REF!</definedName>
    <definedName name="F2.101">[17]Sheet2!#REF!</definedName>
    <definedName name="F2.111">[17]Sheet2!#REF!</definedName>
    <definedName name="F2.121">[17]Sheet2!#REF!</definedName>
    <definedName name="F2.131">[17]Sheet2!#REF!</definedName>
    <definedName name="F2.141">[17]Sheet2!#REF!</definedName>
    <definedName name="F2.200">[17]Sheet2!#REF!</definedName>
    <definedName name="F2.210">[17]Sheet2!#REF!</definedName>
    <definedName name="F2.220">[17]Sheet2!#REF!</definedName>
    <definedName name="F2.230">[17]Sheet2!#REF!</definedName>
    <definedName name="F2.240">[17]Sheet2!#REF!</definedName>
    <definedName name="F2.250">[17]Sheet2!#REF!</definedName>
    <definedName name="F2.300">[17]Sheet2!#REF!</definedName>
    <definedName name="F2.310">[17]Sheet2!#REF!</definedName>
    <definedName name="F2.320">[17]Sheet2!#REF!</definedName>
    <definedName name="F3.000">[17]Sheet2!#REF!</definedName>
    <definedName name="F3.010">[17]Sheet2!#REF!</definedName>
    <definedName name="F3.020">[17]Sheet2!#REF!</definedName>
    <definedName name="F3.030">[17]Sheet2!#REF!</definedName>
    <definedName name="F3.100">[17]Sheet2!#REF!</definedName>
    <definedName name="F3.110">[17]Sheet2!#REF!</definedName>
    <definedName name="F3.120">[17]Sheet2!#REF!</definedName>
    <definedName name="F3.130">[17]Sheet2!#REF!</definedName>
    <definedName name="F4.000">[17]Sheet2!#REF!</definedName>
    <definedName name="F4.010">[17]Sheet2!#REF!</definedName>
    <definedName name="F4.020">[17]Sheet2!#REF!</definedName>
    <definedName name="F4.030">[17]Sheet2!#REF!</definedName>
    <definedName name="F4.100">[17]Sheet2!#REF!</definedName>
    <definedName name="F4.120">[17]Sheet2!#REF!</definedName>
    <definedName name="F4.140">[17]Sheet2!#REF!</definedName>
    <definedName name="F4.160">[17]Sheet2!#REF!</definedName>
    <definedName name="F4.200">[17]Sheet2!#REF!</definedName>
    <definedName name="F4.220">[17]Sheet2!#REF!</definedName>
    <definedName name="F4.240">[17]Sheet2!#REF!</definedName>
    <definedName name="F4.260">[17]Sheet2!#REF!</definedName>
    <definedName name="F4.300">[17]Sheet2!#REF!</definedName>
    <definedName name="F4.320">[17]Sheet2!#REF!</definedName>
    <definedName name="F4.340">[17]Sheet2!#REF!</definedName>
    <definedName name="F4.400">[17]Sheet2!#REF!</definedName>
    <definedName name="F4.420">[17]Sheet2!#REF!</definedName>
    <definedName name="F4.440">[17]Sheet2!#REF!</definedName>
    <definedName name="F4.500">[17]Sheet2!#REF!</definedName>
    <definedName name="F4.530">[17]Sheet2!#REF!</definedName>
    <definedName name="F4.550">[17]Sheet2!#REF!</definedName>
    <definedName name="F4.570">[17]Sheet2!#REF!</definedName>
    <definedName name="F4.600">[17]Sheet2!#REF!</definedName>
    <definedName name="F4.610">[17]Sheet2!#REF!</definedName>
    <definedName name="F4.620">[17]Sheet2!#REF!</definedName>
    <definedName name="F4.700">[17]Sheet2!#REF!</definedName>
    <definedName name="F4.730">[17]Sheet2!#REF!</definedName>
    <definedName name="F4.740">[17]Sheet2!#REF!</definedName>
    <definedName name="F4.800">[17]Sheet2!#REF!</definedName>
    <definedName name="F4.830">[17]Sheet2!#REF!</definedName>
    <definedName name="F4.840">[17]Sheet2!#REF!</definedName>
    <definedName name="F5.01">[17]Sheet2!#REF!</definedName>
    <definedName name="F5.02">[17]Sheet2!#REF!</definedName>
    <definedName name="F5.03">[17]Sheet2!#REF!</definedName>
    <definedName name="F5.04">[17]Sheet2!#REF!</definedName>
    <definedName name="F5.05">[17]Sheet2!#REF!</definedName>
    <definedName name="F5.11">[17]Sheet2!#REF!</definedName>
    <definedName name="F5.12">[17]Sheet2!#REF!</definedName>
    <definedName name="F5.13">[17]Sheet2!#REF!</definedName>
    <definedName name="F5.14">[17]Sheet2!#REF!</definedName>
    <definedName name="F5.15">[17]Sheet2!#REF!</definedName>
    <definedName name="F6.001">[17]Sheet2!#REF!</definedName>
    <definedName name="F6.002">[17]Sheet2!#REF!</definedName>
    <definedName name="F6.003">[17]Sheet2!#REF!</definedName>
    <definedName name="F6.004">[17]Sheet2!#REF!</definedName>
    <definedName name="FACTOR">#REF!</definedName>
    <definedName name="FP">'[1]COAT&amp;WRAP-QIOT-#3'!#REF!</definedName>
    <definedName name="g">'[18]DG '!#REF!</definedName>
    <definedName name="G0.000">[17]Sheet2!#REF!</definedName>
    <definedName name="G0.010">[17]Sheet2!#REF!</definedName>
    <definedName name="G0.020">[17]Sheet2!#REF!</definedName>
    <definedName name="G0.100">[17]Sheet2!#REF!</definedName>
    <definedName name="G0.110">[17]Sheet2!#REF!</definedName>
    <definedName name="G0.120">[17]Sheet2!#REF!</definedName>
    <definedName name="G1.000">[17]Sheet2!#REF!</definedName>
    <definedName name="G1.011">[17]Sheet2!#REF!</definedName>
    <definedName name="G1.021">[17]Sheet2!#REF!</definedName>
    <definedName name="G1.031">[17]Sheet2!#REF!</definedName>
    <definedName name="G1.041">[17]Sheet2!#REF!</definedName>
    <definedName name="G1.051">[17]Sheet2!#REF!</definedName>
    <definedName name="G2.000">[17]Sheet2!#REF!</definedName>
    <definedName name="G2.010">[17]Sheet2!#REF!</definedName>
    <definedName name="G2.020">[17]Sheet2!#REF!</definedName>
    <definedName name="G2.030">[17]Sheet2!#REF!</definedName>
    <definedName name="G3.000">[17]Sheet2!#REF!</definedName>
    <definedName name="G3.011">[17]Sheet2!#REF!</definedName>
    <definedName name="G3.021">[17]Sheet2!#REF!</definedName>
    <definedName name="G3.031">[17]Sheet2!#REF!</definedName>
    <definedName name="G3.041">[17]Sheet2!#REF!</definedName>
    <definedName name="G3.100">[17]Sheet2!#REF!</definedName>
    <definedName name="G3.111">[17]Sheet2!#REF!</definedName>
    <definedName name="G3.121">[17]Sheet2!#REF!</definedName>
    <definedName name="G3.131">[17]Sheet2!#REF!</definedName>
    <definedName name="G3.141">[17]Sheet2!#REF!</definedName>
    <definedName name="G3.201">[17]Sheet2!#REF!</definedName>
    <definedName name="G3.211">[17]Sheet2!#REF!</definedName>
    <definedName name="G3.221">[17]Sheet2!#REF!</definedName>
    <definedName name="G3.231">[17]Sheet2!#REF!</definedName>
    <definedName name="G3.241">[17]Sheet2!#REF!</definedName>
    <definedName name="G3.301">[17]Sheet2!#REF!</definedName>
    <definedName name="G3.311">[17]Sheet2!#REF!</definedName>
    <definedName name="G3.321">[17]Sheet2!#REF!</definedName>
    <definedName name="G3.331">[17]Sheet2!#REF!</definedName>
    <definedName name="G3.341">[17]Sheet2!#REF!</definedName>
    <definedName name="G4.000">[17]Sheet2!#REF!</definedName>
    <definedName name="G4.010">[17]Sheet2!#REF!</definedName>
    <definedName name="G4.020">[17]Sheet2!#REF!</definedName>
    <definedName name="G4.030">[17]Sheet2!#REF!</definedName>
    <definedName name="G4.040">[17]Sheet2!#REF!</definedName>
    <definedName name="G4.101">[17]Sheet2!#REF!</definedName>
    <definedName name="G4.111">[17]Sheet2!#REF!</definedName>
    <definedName name="G4.121">[17]Sheet2!#REF!</definedName>
    <definedName name="G4.131">[17]Sheet2!#REF!</definedName>
    <definedName name="G4.141">[17]Sheet2!#REF!</definedName>
    <definedName name="G4.151">[17]Sheet2!#REF!</definedName>
    <definedName name="G4.161">[17]Sheet2!#REF!</definedName>
    <definedName name="G4.171">[17]Sheet2!#REF!</definedName>
    <definedName name="G4.200">[17]Sheet2!#REF!</definedName>
    <definedName name="G4.210">[17]Sheet2!#REF!</definedName>
    <definedName name="G4.220">[17]Sheet2!#REF!</definedName>
    <definedName name="g40g40">[19]tuong!#REF!</definedName>
    <definedName name="gia_tien">#REF!</definedName>
    <definedName name="gia_tien_BTN">#REF!</definedName>
    <definedName name="GoBack">[15]!GoBack</definedName>
    <definedName name="GPT_GROUNDING_PT">'[20]NEW-PANEL'!#REF!</definedName>
    <definedName name="gv">[6]gVL!$Q$28</definedName>
    <definedName name="gvl">[21]GVL!$A$6:$F$131</definedName>
    <definedName name="h" hidden="1">{"'Sheet1'!$L$16"}</definedName>
    <definedName name="H0.001">[17]Sheet2!#REF!</definedName>
    <definedName name="H0.011">[17]Sheet2!#REF!</definedName>
    <definedName name="H0.021">[17]Sheet2!#REF!</definedName>
    <definedName name="H0.031">[17]Sheet2!#REF!</definedName>
    <definedName name="hien">#REF!</definedName>
    <definedName name="HOANCAU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HUYHOANG">#REF!</definedName>
    <definedName name="I">#REF!</definedName>
    <definedName name="IDLAB_COST">#REF!</definedName>
    <definedName name="IND_LAB">#REF!</definedName>
    <definedName name="INDMANP">#REF!</definedName>
    <definedName name="IO">'[1]COAT&amp;WRAP-QIOT-#3'!#REF!</definedName>
    <definedName name="j356C8">#REF!</definedName>
    <definedName name="K0.001">[17]Sheet2!#REF!</definedName>
    <definedName name="K0.011">[17]Sheet2!#REF!</definedName>
    <definedName name="K0.101">[17]Sheet2!#REF!</definedName>
    <definedName name="K0.111">[17]Sheet2!#REF!</definedName>
    <definedName name="K0.201">[17]Sheet2!#REF!</definedName>
    <definedName name="K0.211">[17]Sheet2!#REF!</definedName>
    <definedName name="K0.301">[17]Sheet2!#REF!</definedName>
    <definedName name="K0.311">[17]Sheet2!#REF!</definedName>
    <definedName name="K0.400">[17]Sheet2!#REF!</definedName>
    <definedName name="K0.410">[17]Sheet2!#REF!</definedName>
    <definedName name="K0.501">[17]Sheet2!#REF!</definedName>
    <definedName name="K0.511">[17]Sheet2!#REF!</definedName>
    <definedName name="K0.61">[17]Sheet2!#REF!</definedName>
    <definedName name="K0.71">[17]Sheet2!#REF!</definedName>
    <definedName name="K1.001">[17]Sheet2!#REF!</definedName>
    <definedName name="K1.021">[17]Sheet2!#REF!</definedName>
    <definedName name="K1.041">[17]Sheet2!#REF!</definedName>
    <definedName name="K1.121">[17]Sheet2!#REF!</definedName>
    <definedName name="K1.201">[17]Sheet2!#REF!</definedName>
    <definedName name="K1.211">[17]Sheet2!#REF!</definedName>
    <definedName name="K1.221">[17]Sheet2!#REF!</definedName>
    <definedName name="K1.301">[17]Sheet2!#REF!</definedName>
    <definedName name="K1.321">[17]Sheet2!#REF!</definedName>
    <definedName name="K1.331">[17]Sheet2!#REF!</definedName>
    <definedName name="K1.341">[17]Sheet2!#REF!</definedName>
    <definedName name="K1.401">[17]Sheet2!#REF!</definedName>
    <definedName name="K1.411">[17]Sheet2!#REF!</definedName>
    <definedName name="K1.421">[17]Sheet2!#REF!</definedName>
    <definedName name="K1.431">[17]Sheet2!#REF!</definedName>
    <definedName name="K1.441">[17]Sheet2!#REF!</definedName>
    <definedName name="K2.001">[17]Sheet2!#REF!</definedName>
    <definedName name="K2.011">[17]Sheet2!#REF!</definedName>
    <definedName name="K2.021">[17]Sheet2!#REF!</definedName>
    <definedName name="K2.031">[17]Sheet2!#REF!</definedName>
    <definedName name="K2.041">[17]Sheet2!#REF!</definedName>
    <definedName name="K2.101">[17]Sheet2!#REF!</definedName>
    <definedName name="K2.111">[17]Sheet2!#REF!</definedName>
    <definedName name="K2.121">[17]Sheet2!#REF!</definedName>
    <definedName name="K2.131">[17]Sheet2!#REF!</definedName>
    <definedName name="K2.141">[17]Sheet2!#REF!</definedName>
    <definedName name="K2.201">[17]Sheet2!#REF!</definedName>
    <definedName name="K2.211">[17]Sheet2!#REF!</definedName>
    <definedName name="K2.221">[17]Sheet2!#REF!</definedName>
    <definedName name="K2.231">[17]Sheet2!#REF!</definedName>
    <definedName name="K2.241">[17]Sheet2!#REF!</definedName>
    <definedName name="K2.301">[17]Sheet2!#REF!</definedName>
    <definedName name="K2.321">[17]Sheet2!#REF!</definedName>
    <definedName name="K2.341">[17]Sheet2!#REF!</definedName>
    <definedName name="K2.400">[17]Sheet2!#REF!</definedName>
    <definedName name="K2.420">[17]Sheet2!#REF!</definedName>
    <definedName name="K2.440">[17]Sheet2!#REF!</definedName>
    <definedName name="K2.500">[17]Sheet2!#REF!</definedName>
    <definedName name="K2.520">[17]Sheet2!#REF!</definedName>
    <definedName name="K2.540">[17]Sheet2!#REF!</definedName>
    <definedName name="K3.210">[17]Sheet2!#REF!</definedName>
    <definedName name="K3.220">[17]Sheet2!#REF!</definedName>
    <definedName name="K3.230">[17]Sheet2!#REF!</definedName>
    <definedName name="K3.310">[17]Sheet2!#REF!</definedName>
    <definedName name="K3.320">[17]Sheet2!#REF!</definedName>
    <definedName name="K3.330">[17]Sheet2!#REF!</definedName>
    <definedName name="K3.410">[17]Sheet2!#REF!</definedName>
    <definedName name="K3.430">[17]Sheet2!#REF!</definedName>
    <definedName name="K3.450">[17]Sheet2!#REF!</definedName>
    <definedName name="K4.010">[17]Sheet2!#REF!</definedName>
    <definedName name="K4.020">[17]Sheet2!#REF!</definedName>
    <definedName name="K4.110">[17]Sheet2!#REF!</definedName>
    <definedName name="K4.120">[17]Sheet2!#REF!</definedName>
    <definedName name="K4.210">[17]Sheet2!#REF!</definedName>
    <definedName name="K4.220">[17]Sheet2!#REF!</definedName>
    <definedName name="K4.230">[17]Sheet2!#REF!</definedName>
    <definedName name="K4.240">[17]Sheet2!#REF!</definedName>
    <definedName name="KANAAN">#REF!</definedName>
    <definedName name="kcong">#REF!</definedName>
    <definedName name="Kiem_tra_trung_ten">#REF!</definedName>
    <definedName name="KIMNAM">#REF!</definedName>
    <definedName name="kno">[6]gVL!$Q$48</definedName>
    <definedName name="LUCKY">#REF!</definedName>
    <definedName name="m">#REF!</definedName>
    <definedName name="MAJ_CON_EQP">#REF!</definedName>
    <definedName name="MAT">'[1]COAT&amp;WRAP-QIOT-#3'!#REF!</definedName>
    <definedName name="me">#REF!</definedName>
    <definedName name="MF">'[1]COAT&amp;WRAP-QIOT-#3'!#REF!</definedName>
    <definedName name="MG_A">#REF!</definedName>
    <definedName name="MINHHOANG">#REF!</definedName>
    <definedName name="NAMYANG">#REF!</definedName>
    <definedName name="nd">[6]gVL!$Q$30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uoc">[14]gVL!$N$38</definedName>
    <definedName name="OTHER_PANEL">'[20]NEW-PANEL'!#REF!</definedName>
    <definedName name="P">'[1]PNT-QUOT-#3'!#REF!</definedName>
    <definedName name="PA">#REF!</definedName>
    <definedName name="PEJM">'[1]COAT&amp;WRAP-QIOT-#3'!#REF!</definedName>
    <definedName name="PF">'[1]PNT-QUOT-#3'!#REF!</definedName>
    <definedName name="PHUCYEN">#REF!</definedName>
    <definedName name="phugia">[5]GiaVL!$F$28</definedName>
    <definedName name="PL_指示燈___P.B.___REST_P.B._壓扣開關">'[20]NEW-PANEL'!#REF!</definedName>
    <definedName name="PM">[22]IBASE!$AH$16:$AV$110</definedName>
    <definedName name="PRICE">#REF!</definedName>
    <definedName name="PRICE1">#REF!</definedName>
    <definedName name="_xlnm.Print_Area">#REF!</definedName>
    <definedName name="Print_Area_MI">[23]ESTI.!$A$1:$U$52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ROTRADE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'[1]COAT&amp;WRAP-QIOT-#3'!#REF!</definedName>
    <definedName name="SB">[22]IBASE!$AH$7:$AL$14</definedName>
    <definedName name="SCCR">#REF!</definedName>
    <definedName name="SCDT">#REF!</definedName>
    <definedName name="SCH">#REF!</definedName>
    <definedName name="SIZE">#REF!</definedName>
    <definedName name="skd">[6]gVL!$Q$37</definedName>
    <definedName name="SORT">#REF!</definedName>
    <definedName name="SORT_AREA">'[23]DI-ESTI'!$A$8:$R$489</definedName>
    <definedName name="SP">'[1]PNT-QUOT-#3'!#REF!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SUNIMEX">#REF!</definedName>
    <definedName name="t">#REF!</definedName>
    <definedName name="Taikhoan">'[24]Tai khoan'!$A$3:$C$93</definedName>
    <definedName name="TAIYANG">#REF!</definedName>
    <definedName name="TANCHAU">#REF!</definedName>
    <definedName name="TaxTV">10%</definedName>
    <definedName name="TaxXL">5%</definedName>
    <definedName name="tb">[6]gVL!$Q$29</definedName>
    <definedName name="THI">#REF!</definedName>
    <definedName name="THK">'[1]COAT&amp;WRAP-QIOT-#3'!#REF!</definedName>
    <definedName name="thucthanh">'[25]Thuc thanh'!$E$29</definedName>
    <definedName name="Tien">#REF!</definedName>
    <definedName name="Tim_lan_xuat_hien">#REF!</definedName>
    <definedName name="tim_xuat_hien">#REF!</definedName>
    <definedName name="TITAN">#REF!</definedName>
    <definedName name="TL">[4]ND!#REF!</definedName>
    <definedName name="tno">[6]gVL!$Q$47</definedName>
    <definedName name="TPLRP">#REF!</definedName>
    <definedName name="Tra_DM_su_dung">#REF!</definedName>
    <definedName name="Tra_don_gia_KS">#REF!</definedName>
    <definedName name="Tra_DTCT">#REF!</definedName>
    <definedName name="Tra_phan_tram">[26]Tra_bang!#REF!</definedName>
    <definedName name="Tra_tim_hang_mucPT_trung">#REF!</definedName>
    <definedName name="TRA_VAT_LIEU">#REF!</definedName>
    <definedName name="TRA_VL">#REF!</definedName>
    <definedName name="tra_VL_1">'[13]tra-vat-lieu'!$A$201:$H$215</definedName>
    <definedName name="TRADE2">#REF!</definedName>
    <definedName name="TRANSFORMER">'[20]NEW-PANEL'!#REF!</definedName>
    <definedName name="TRAVL">#REF!</definedName>
    <definedName name="tthi">#REF!</definedName>
    <definedName name="ty_le">#REF!</definedName>
    <definedName name="ty_le_BTN">#REF!</definedName>
    <definedName name="Ty_le1">#REF!</definedName>
    <definedName name="TYGIA">#REF!</definedName>
    <definedName name="v" hidden="1">{"'Sheet1'!$L$16"}</definedName>
    <definedName name="VA">[4]ND!#REF!</definedName>
    <definedName name="VARIINST">#REF!</definedName>
    <definedName name="VARIPURC">#REF!</definedName>
    <definedName name="vdkt">[6]gVL!$Q$55</definedName>
    <definedName name="W">#REF!</definedName>
    <definedName name="X">#REF!</definedName>
    <definedName name="xh">#REF!</definedName>
    <definedName name="xl">#REF!</definedName>
    <definedName name="xlc">#REF!</definedName>
    <definedName name="xlk">#REF!</definedName>
    <definedName name="xm">[14]gVL!$N$16</definedName>
    <definedName name="xn">#REF!</definedName>
    <definedName name="xuat_hien">[27]DTCT!$D$10:$D$283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E20" i="11" l="1"/>
  <c r="F20" i="11"/>
  <c r="I20" i="11" s="1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29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L28" i="13"/>
  <c r="L45" i="13" s="1"/>
  <c r="J28" i="13"/>
  <c r="K28" i="13"/>
  <c r="I28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E28" i="13"/>
  <c r="F28" i="13"/>
  <c r="G28" i="13"/>
  <c r="G45" i="13" s="1"/>
  <c r="D28" i="13"/>
  <c r="D45" i="13" s="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6" i="14"/>
  <c r="I27" i="14"/>
  <c r="I28" i="14"/>
  <c r="I29" i="14"/>
  <c r="I7" i="14"/>
  <c r="D20" i="11"/>
  <c r="E44" i="13"/>
  <c r="E45" i="13" s="1"/>
  <c r="F44" i="13"/>
  <c r="G44" i="13"/>
  <c r="J44" i="13"/>
  <c r="K44" i="13"/>
  <c r="L44" i="13"/>
  <c r="H44" i="13"/>
  <c r="E25" i="14"/>
  <c r="E30" i="14" s="1"/>
  <c r="F25" i="14"/>
  <c r="D25" i="14"/>
  <c r="F30" i="14"/>
  <c r="D44" i="13"/>
  <c r="I44" i="13"/>
  <c r="K45" i="13"/>
  <c r="H28" i="13" l="1"/>
  <c r="H45" i="13" s="1"/>
  <c r="M44" i="13"/>
  <c r="F45" i="13"/>
  <c r="J45" i="13"/>
  <c r="I45" i="13"/>
  <c r="I30" i="14"/>
  <c r="I25" i="14"/>
  <c r="M28" i="13"/>
  <c r="M45" i="13" l="1"/>
</calcChain>
</file>

<file path=xl/comments1.xml><?xml version="1.0" encoding="utf-8"?>
<comments xmlns="http://schemas.openxmlformats.org/spreadsheetml/2006/main">
  <authors>
    <author>User</author>
  </authors>
  <commentList>
    <comment ref="G1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<sst xmlns="http://schemas.openxmlformats.org/spreadsheetml/2006/main" count="185" uniqueCount="143">
  <si>
    <t>Loại hình</t>
  </si>
  <si>
    <t>Chỉ tiêu</t>
  </si>
  <si>
    <t>Ghi chú</t>
  </si>
  <si>
    <t>Công lập</t>
  </si>
  <si>
    <t>Tổng C.lập</t>
  </si>
  <si>
    <t>Ngoài CL</t>
  </si>
  <si>
    <t>Tổng Quận, Huyện</t>
  </si>
  <si>
    <t>Số lớp</t>
  </si>
  <si>
    <t>Số HS</t>
  </si>
  <si>
    <t>Tổng Ngoài CL</t>
  </si>
  <si>
    <t>Chỉ tiêu tuyển mới</t>
  </si>
  <si>
    <t>Số HS vào nhà trẻ</t>
  </si>
  <si>
    <t>Số HS vào MG 3 tuổi</t>
  </si>
  <si>
    <t>Số HS vào MG 4 tuổi</t>
  </si>
  <si>
    <t>Số HS vào MG 5 tuổi</t>
  </si>
  <si>
    <t>Tổng số chỉ tiêu tuyển mới</t>
  </si>
  <si>
    <t>Tổng Công lập</t>
  </si>
  <si>
    <t>Phân tuyến tuyển sinh theo khu vực (xã, phường, ….)</t>
  </si>
  <si>
    <t>Số HS 3 tuổi</t>
  </si>
  <si>
    <t>Số HS 4 tuổi</t>
  </si>
  <si>
    <t>Số HS 5 tuổi</t>
  </si>
  <si>
    <t>Tổng số HS qua điều tra</t>
  </si>
  <si>
    <t>Số HS trong độ tuổi nhà trẻ</t>
  </si>
  <si>
    <t>Số HS qua điều tra 
trên địa bàn</t>
  </si>
  <si>
    <t>Số hs trong độ tuổi TS qua điều tra trên địa bàn</t>
  </si>
  <si>
    <t>TT</t>
  </si>
  <si>
    <t>Tên trường</t>
  </si>
  <si>
    <t>Tỷ lệ HS/lớp</t>
  </si>
  <si>
    <t>Số HS/Lớp</t>
  </si>
  <si>
    <t>MG Số 3</t>
  </si>
  <si>
    <t>MG Số 5</t>
  </si>
  <si>
    <t>MG Số 8</t>
  </si>
  <si>
    <t>MG Số 9</t>
  </si>
  <si>
    <t>MG Liễu Giai</t>
  </si>
  <si>
    <t>MG Số 10</t>
  </si>
  <si>
    <t>MG Chim Non</t>
  </si>
  <si>
    <t>MG Tuổi Thơ</t>
  </si>
  <si>
    <t>MN Sao Mai</t>
  </si>
  <si>
    <t>MN Hoa Hướng Dương</t>
  </si>
  <si>
    <t>MG Hoa Hồng</t>
  </si>
  <si>
    <t>MN Hoa Đào</t>
  </si>
  <si>
    <t>MG Số 2</t>
  </si>
  <si>
    <t>MN Hoa Mai</t>
  </si>
  <si>
    <t>MN 1-6</t>
  </si>
  <si>
    <t>MG Mầm Non A</t>
  </si>
  <si>
    <t>MG Sơn Ca</t>
  </si>
  <si>
    <t>MN Họa Mi</t>
  </si>
  <si>
    <t>MN Tuổi Hoa</t>
  </si>
  <si>
    <t>MG Số 7</t>
  </si>
  <si>
    <t>P. Nguyễn Trung Trực</t>
  </si>
  <si>
    <t>P. Ngọc Hà</t>
  </si>
  <si>
    <t>P. Phúc Xá</t>
  </si>
  <si>
    <t>P. Liễu Giai  Tổ 2A, 2B, 2C,2D, 7A, 7B,7C, 8A, 8B, 8C, 9A, 9B, 10A, 10B, 10C</t>
  </si>
  <si>
    <t>P. Liễu Giai Tổ 1A, 1B, 1C, 3A, 3B, 3C, 3D, 4A, 4B, 4C, 5A, 5B, 5C, 5D, 5E, 5F, 6A, 6B, 6C</t>
  </si>
  <si>
    <t>P. Đội Cấn</t>
  </si>
  <si>
    <t>P. Kim Mã</t>
  </si>
  <si>
    <t>P. Ngọc Khánh</t>
  </si>
  <si>
    <t>P. Vĩnh Phúc</t>
  </si>
  <si>
    <t>P. Cống Vị</t>
  </si>
  <si>
    <t>P. Quán Thánh: Tổ 1,2,3,4,5,6,16,17,18,19</t>
  </si>
  <si>
    <t>P. Quán Thánh: Tổ7,8,9,10,11,12,13,14,15</t>
  </si>
  <si>
    <t>P. Trúc Bạch: Tổ 1,2,3,4,5,6,7,8</t>
  </si>
  <si>
    <t>P. Trúc Bạch: Tổ 9,10,11,12,13,14,15,16</t>
  </si>
  <si>
    <t>P. Điện Biên: Tổ 1,11,12,17,18,19,20</t>
  </si>
  <si>
    <t>P. Điện Biên: Tổ 2,3,6,7,8,9,10</t>
  </si>
  <si>
    <t>P. Điện Biên: Tổ 4,5,13,14,15,16</t>
  </si>
  <si>
    <t>P. Giảng Võ: Từ tổ 1 đến tổ 8</t>
  </si>
  <si>
    <t>P. Giảng Võ: Từ tổ 9 đến tổ 14</t>
  </si>
  <si>
    <t>Mặt trời bé thơ</t>
  </si>
  <si>
    <t>Trẻ em Việt</t>
  </si>
  <si>
    <t>Bé Anhxtanh</t>
  </si>
  <si>
    <t>Ngôi nhà sắc màu</t>
  </si>
  <si>
    <t>Kết nối trẻ em</t>
  </si>
  <si>
    <t>Thế giới xanh</t>
  </si>
  <si>
    <t>Tuổi thần tiên</t>
  </si>
  <si>
    <t>Miền đất trẻ thơ</t>
  </si>
  <si>
    <t>Vườn trẻ thơ</t>
  </si>
  <si>
    <t>Hugo</t>
  </si>
  <si>
    <t>Bé gấu Kola</t>
  </si>
  <si>
    <t>Liễu giai</t>
  </si>
  <si>
    <t>OHANA</t>
  </si>
  <si>
    <t>Sao mai</t>
  </si>
  <si>
    <t>Bé gấu Teddy</t>
  </si>
  <si>
    <t>Nghĩa Dũng</t>
  </si>
  <si>
    <t>Việt Nam Cu Ba</t>
  </si>
  <si>
    <t>Nguyễn Trung Trực</t>
  </si>
  <si>
    <t>Nguyễn Tri Phương</t>
  </si>
  <si>
    <t>Hoàng Hoa Thám</t>
  </si>
  <si>
    <t>Phan Chu Trinh</t>
  </si>
  <si>
    <t>Kim Đồng</t>
  </si>
  <si>
    <t>Ngọc Khánh</t>
  </si>
  <si>
    <t>Thủ Lệ</t>
  </si>
  <si>
    <t>Ngọc Hà</t>
  </si>
  <si>
    <t>Ba Đình</t>
  </si>
  <si>
    <t>Nguyễn Bá Ngọc</t>
  </si>
  <si>
    <t>Đại Yên</t>
  </si>
  <si>
    <t>Vạn Phúc</t>
  </si>
  <si>
    <t>Hoàng Diệu</t>
  </si>
  <si>
    <t>Thành Công A</t>
  </si>
  <si>
    <t>Thành Công B</t>
  </si>
  <si>
    <t>Thực Nghiệm</t>
  </si>
  <si>
    <t>P. Trúc Bạch</t>
  </si>
  <si>
    <t>P. Quán Thánh</t>
  </si>
  <si>
    <t>P. Điện Biên</t>
  </si>
  <si>
    <t>P. Giảng Võ: Từ tổ 9 đến tổ 14;  P. Ngọc Khánh: Từ tổ 20 đến tổ 36</t>
  </si>
  <si>
    <t>P. Ngọc Khánh: Từ tổ 1 đến tổ 19</t>
  </si>
  <si>
    <t>P. Ngọc Hà: Từ tổ 1 đến tổ 14</t>
  </si>
  <si>
    <t>P. Ngọc Hà: Từ tổ 15 đến tổ 25; P. Liễu Giai: Tổ 1A,1B,1C,3A,3B,3C,3D,4A,4B,4C</t>
  </si>
  <si>
    <t>P. Liễu Giai: Tổ 2A,2B,2C,2D,6A,6B,6C,7A,7B,7C;  P. Cống Vị: Từ tổ 24 đến tổ 31</t>
  </si>
  <si>
    <t>P. Liễu Giai: Tổ 5A,5B,5C,5D, 5E, 5F,8A,8B,8C,9A,9B; P. Đội Cấn</t>
  </si>
  <si>
    <t>P. Liễu Giai: Tổ 10A,10B,10C; P. Kim Mã</t>
  </si>
  <si>
    <t>P. Cống Vị: Từ tổ 1 đến tổ 23</t>
  </si>
  <si>
    <t>P. Thành Công: Tổ 5,6,21,22,23,24,25,26,27,28,29,30,31,32,33</t>
  </si>
  <si>
    <t>P. Thành Công: Tổ1,2,3,4,7,8,9,10,11,12,13,14,15,16,17,18,19,20,34,35,36,37,38</t>
  </si>
  <si>
    <t>Toàn thành phố</t>
  </si>
  <si>
    <t>DL Hà Nội</t>
  </si>
  <si>
    <t>Việt Nam Singapore</t>
  </si>
  <si>
    <t>Sentia</t>
  </si>
  <si>
    <t>Phúc Xá</t>
  </si>
  <si>
    <t>Mạc Đĩnh Chi</t>
  </si>
  <si>
    <t>Nguyễn Công Trứ</t>
  </si>
  <si>
    <t>Giảng Võ</t>
  </si>
  <si>
    <t>Thành Công</t>
  </si>
  <si>
    <t>Thăng Long</t>
  </si>
  <si>
    <t>Nguyễn Trãi</t>
  </si>
  <si>
    <t>Thống Nhất</t>
  </si>
  <si>
    <t>P. Giảng Võ</t>
  </si>
  <si>
    <t>P. Thành Công</t>
  </si>
  <si>
    <t>P. Liễu Giai: Tổ3A,3B,3C,3D,4A,4B.4C,6A,6B,6C,7A,7B,7C; P. Ngọc Hà</t>
  </si>
  <si>
    <t>P. Liễu Giai: Tổ 1A,1B,1C,2A,2B,2C,2D; P. Vĩnh Phúc</t>
  </si>
  <si>
    <t>P. Liễu Giai: Tổ 5A,5B,5C,5D,5E,5F,8A,8B,8C,9A,9B,10A,10B,10C; P. Đội Cấn</t>
  </si>
  <si>
    <t>P. Điện Biên và Quán Thánh</t>
  </si>
  <si>
    <t>(Phụ lục 1a)</t>
  </si>
  <si>
    <t>(Phụ lục 1b)</t>
  </si>
  <si>
    <t>(Phụ lục 1c)</t>
  </si>
  <si>
    <t xml:space="preserve"> </t>
  </si>
  <si>
    <t>MN Thành Công</t>
  </si>
  <si>
    <r>
      <t xml:space="preserve">GIAO CHỈ TIÊU VÀ PHÂN TUYẾN TUYỂN SINH MẦM NON NĂM HỌC 2018-2019
</t>
    </r>
    <r>
      <rPr>
        <i/>
        <sz val="13"/>
        <rFont val="Times New Roman"/>
        <family val="1"/>
      </rPr>
      <t>(Kèm theo kế hoạch số 128/KH-UBND ngày 17/5/2018 của UBND quận Ba Đình)</t>
    </r>
  </si>
  <si>
    <r>
      <t xml:space="preserve">GIAO CHỈ TIÊU VÀ PHÂN TUYẾN TUYỂN SINH LỚP 1 NĂM HỌC 2018-2019
</t>
    </r>
    <r>
      <rPr>
        <i/>
        <sz val="13"/>
        <rFont val="Times New Roman"/>
        <family val="1"/>
      </rPr>
      <t>(Kèm theo kế hoạch số 128/KH-UBND ngày  17/5/2018 của UBND quận Ba Đình)</t>
    </r>
  </si>
  <si>
    <r>
      <t xml:space="preserve">GIAO CHỈ TIÊU VÀ PHÂN TUYẾN TUYỂN SINH LỚP 6 NĂM HỌC 2018-2019
</t>
    </r>
    <r>
      <rPr>
        <i/>
        <sz val="13"/>
        <rFont val="Times New Roman"/>
        <family val="1"/>
      </rPr>
      <t>(Kèm theo kế hoạch số 128/KH-UBND ngày 17/5/2018 của UBND quận Ba Đình)</t>
    </r>
  </si>
  <si>
    <t>UỶ BAN NHÂN DÂN 
QUẬN BA ĐÌNH</t>
  </si>
  <si>
    <t>P. Thành Công:   Tổ1,2,3,7,8,9,10,11,12,30,31,32,33,34,35,36,37,38</t>
  </si>
  <si>
    <t>P. Thành Công: Tổ4,5,6,13,14,15,16,17,18,19,20,21,22,23,24,25,26,27,28,29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</si>
</sst>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0.0"/>
    <numFmt numFmtId="168" formatCode="0.00_)"/>
    <numFmt numFmtId="169" formatCode="#,##0.0;[Red]#,##0.0"/>
    <numFmt numFmtId="170" formatCode="&quot;$&quot;#,##0"/>
    <numFmt numFmtId="171" formatCode="_(&quot;$&quot;* #,##0.0_);_(&quot;$&quot;* \(#,##0.0\);_(&quot;$&quot;* &quot;-&quot;??_);_(@_)"/>
    <numFmt numFmtId="172" formatCode="0.000%"/>
    <numFmt numFmtId="173" formatCode="\$#,##0\ ;\(\$#,##0\)"/>
  </numFmts>
  <fonts count="41">
    <font>
      <sz val="13"/>
      <name val=".VnTime"/>
    </font>
    <font>
      <sz val="10"/>
      <name val="Arial"/>
      <family val="2"/>
    </font>
    <font>
      <sz val="12"/>
      <name val="¹UAAA¼"/>
      <family val="3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6"/>
      <name val="Helv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0"/>
      <name val=".VnArial"/>
      <family val="2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</font>
    <font>
      <sz val="8"/>
      <name val=".VnTime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Times New Roman"/>
      <family val="1"/>
    </font>
    <font>
      <sz val="12"/>
      <color theme="1"/>
      <name val="Times New Roman"/>
    </font>
    <font>
      <sz val="11"/>
      <color theme="1"/>
      <name val="Times New Roman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4" fillId="2" borderId="0" applyNumberFormat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0" fontId="4" fillId="3" borderId="3" applyNumberFormat="0" applyBorder="0" applyAlignment="0" applyProtection="0"/>
    <xf numFmtId="0" fontId="7" fillId="0" borderId="0" applyNumberFormat="0" applyFont="0" applyFill="0" applyAlignment="0"/>
    <xf numFmtId="168" fontId="8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4" applyNumberFormat="0" applyFont="0" applyFill="0" applyAlignment="0" applyProtection="0"/>
    <xf numFmtId="0" fontId="9" fillId="0" borderId="0" applyNumberForma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171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6" fillId="0" borderId="0"/>
    <xf numFmtId="0" fontId="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1" applyFont="1" applyFill="1"/>
    <xf numFmtId="0" fontId="26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9" fillId="0" borderId="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7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3" fillId="0" borderId="3" xfId="0" applyFont="1" applyBorder="1" applyAlignment="1">
      <alignment horizontal="center" vertical="center"/>
    </xf>
    <xf numFmtId="167" fontId="21" fillId="0" borderId="0" xfId="0" applyNumberFormat="1" applyFont="1" applyAlignment="1">
      <alignment vertical="center"/>
    </xf>
    <xf numFmtId="0" fontId="21" fillId="0" borderId="3" xfId="0" applyFont="1" applyBorder="1" applyAlignment="1"/>
    <xf numFmtId="0" fontId="21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0" fontId="23" fillId="0" borderId="3" xfId="0" applyFont="1" applyBorder="1" applyAlignment="1"/>
    <xf numFmtId="0" fontId="33" fillId="0" borderId="3" xfId="0" applyFont="1" applyBorder="1" applyAlignment="1">
      <alignment horizontal="right" vertical="center" wrapText="1"/>
    </xf>
    <xf numFmtId="0" fontId="33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right" vertical="center" wrapText="1"/>
    </xf>
    <xf numFmtId="0" fontId="34" fillId="0" borderId="3" xfId="0" applyFont="1" applyFill="1" applyBorder="1" applyAlignment="1">
      <alignment horizontal="right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3" fillId="0" borderId="3" xfId="20" applyFont="1" applyBorder="1" applyAlignment="1">
      <alignment horizontal="right" vertical="center" wrapText="1"/>
    </xf>
    <xf numFmtId="0" fontId="33" fillId="0" borderId="3" xfId="2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 wrapText="1"/>
    </xf>
    <xf numFmtId="1" fontId="28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justify" vertical="center" wrapText="1"/>
    </xf>
    <xf numFmtId="0" fontId="28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33" fillId="0" borderId="3" xfId="0" applyFont="1" applyBorder="1" applyAlignment="1">
      <alignment horizontal="justify" vertical="center" wrapText="1"/>
    </xf>
    <xf numFmtId="0" fontId="38" fillId="0" borderId="3" xfId="0" applyFont="1" applyBorder="1"/>
    <xf numFmtId="0" fontId="19" fillId="0" borderId="3" xfId="0" applyFont="1" applyBorder="1"/>
    <xf numFmtId="0" fontId="38" fillId="0" borderId="3" xfId="0" applyFont="1" applyBorder="1" applyAlignment="1">
      <alignment vertical="center"/>
    </xf>
    <xf numFmtId="0" fontId="21" fillId="0" borderId="3" xfId="0" applyFont="1" applyBorder="1"/>
    <xf numFmtId="0" fontId="21" fillId="0" borderId="3" xfId="0" applyFont="1" applyBorder="1" applyAlignment="1">
      <alignment horizontal="right"/>
    </xf>
    <xf numFmtId="0" fontId="21" fillId="0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39" fillId="0" borderId="3" xfId="0" applyFont="1" applyBorder="1" applyAlignment="1">
      <alignment horizontal="left" vertical="center" wrapText="1"/>
    </xf>
    <xf numFmtId="0" fontId="38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horizontal="right" vertical="center"/>
    </xf>
    <xf numFmtId="0" fontId="19" fillId="0" borderId="3" xfId="0" applyFont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33" fillId="0" borderId="3" xfId="0" applyFont="1" applyBorder="1" applyAlignment="1">
      <alignment vertical="center" wrapText="1"/>
    </xf>
    <xf numFmtId="0" fontId="34" fillId="0" borderId="3" xfId="0" applyFont="1" applyBorder="1" applyAlignment="1">
      <alignment vertical="center" wrapText="1"/>
    </xf>
    <xf numFmtId="1" fontId="21" fillId="0" borderId="3" xfId="0" applyNumberFormat="1" applyFont="1" applyBorder="1" applyAlignment="1">
      <alignment vertical="center"/>
    </xf>
    <xf numFmtId="0" fontId="38" fillId="0" borderId="3" xfId="0" applyFont="1" applyBorder="1" applyAlignment="1">
      <alignment horizontal="left" vertical="center"/>
    </xf>
    <xf numFmtId="1" fontId="23" fillId="0" borderId="3" xfId="0" applyNumberFormat="1" applyFont="1" applyBorder="1" applyAlignment="1">
      <alignment vertical="center"/>
    </xf>
    <xf numFmtId="0" fontId="31" fillId="0" borderId="3" xfId="0" applyFont="1" applyBorder="1" applyAlignment="1"/>
    <xf numFmtId="0" fontId="27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37" fillId="0" borderId="3" xfId="0" applyFont="1" applyBorder="1"/>
    <xf numFmtId="0" fontId="37" fillId="0" borderId="3" xfId="0" applyFont="1" applyBorder="1" applyAlignment="1">
      <alignment wrapText="1"/>
    </xf>
    <xf numFmtId="0" fontId="40" fillId="0" borderId="3" xfId="0" applyFont="1" applyBorder="1" applyAlignment="1">
      <alignment wrapText="1"/>
    </xf>
    <xf numFmtId="0" fontId="28" fillId="0" borderId="3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23" fillId="0" borderId="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44">
    <cellStyle name="??_kc-elec system check list" xfId="1"/>
    <cellStyle name="AeE­ [0]_INQUIRY ¿μ¾÷AßAø " xfId="2"/>
    <cellStyle name="AeE­_INQUIRY ¿μ¾÷AßAø " xfId="3"/>
    <cellStyle name="AÞ¸¶ [0]_INQUIRY ¿?¾÷AßAø " xfId="4"/>
    <cellStyle name="AÞ¸¶_INQUIRY ¿?¾÷AßAø " xfId="5"/>
    <cellStyle name="C?AØ_¿?¾÷CoE² " xfId="6"/>
    <cellStyle name="C￥AØ_¿μ¾÷CoE² " xfId="7"/>
    <cellStyle name="Comma0" xfId="8"/>
    <cellStyle name="Currency0" xfId="9"/>
    <cellStyle name="Date" xfId="10"/>
    <cellStyle name="Fixed" xfId="11"/>
    <cellStyle name="Grey" xfId="12"/>
    <cellStyle name="Header1" xfId="13"/>
    <cellStyle name="Header2" xfId="14"/>
    <cellStyle name="Heading 1" xfId="15" builtinId="16" customBuiltin="1"/>
    <cellStyle name="Heading 2" xfId="16" builtinId="17" customBuiltin="1"/>
    <cellStyle name="Input [yellow]" xfId="17"/>
    <cellStyle name="n" xfId="18"/>
    <cellStyle name="Normal" xfId="0" builtinId="0"/>
    <cellStyle name="Normal - Style1" xfId="19"/>
    <cellStyle name="Normal 2" xfId="20"/>
    <cellStyle name="Percent [2]" xfId="21"/>
    <cellStyle name="Total" xfId="22" builtinId="25" customBuiltin="1"/>
    <cellStyle name="xuan" xfId="23"/>
    <cellStyle name=" [0.00]_ Att. 1- Cover" xfId="24"/>
    <cellStyle name="_ Att. 1- Cover" xfId="25"/>
    <cellStyle name="?_ Att. 1- Cover" xfId="26"/>
    <cellStyle name="똿뗦먛귟 [0.00]_PRODUCT DETAIL Q1" xfId="27"/>
    <cellStyle name="똿뗦먛귟_PRODUCT DETAIL Q1" xfId="28"/>
    <cellStyle name="믅됞 [0.00]_PRODUCT DETAIL Q1" xfId="29"/>
    <cellStyle name="믅됞_PRODUCT DETAIL Q1" xfId="30"/>
    <cellStyle name="백분율_95" xfId="31"/>
    <cellStyle name="뷭?_BOOKSHIP" xfId="32"/>
    <cellStyle name="콤마 [0]_1202" xfId="33"/>
    <cellStyle name="콤마_1202" xfId="34"/>
    <cellStyle name="통화 [0]_1202" xfId="35"/>
    <cellStyle name="통화_1202" xfId="36"/>
    <cellStyle name="표준_(정보부문)월별인원계획" xfId="37"/>
    <cellStyle name="一般_00Q3902REV.1" xfId="38"/>
    <cellStyle name="千分位[0]_00Q3902REV.1" xfId="39"/>
    <cellStyle name="千分位_00Q3902REV.1" xfId="40"/>
    <cellStyle name="貨幣 [0]_00Q3902REV.1" xfId="41"/>
    <cellStyle name="貨幣[0]_BRE" xfId="42"/>
    <cellStyle name="貨幣_00Q3902REV.1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457200</xdr:rowOff>
    </xdr:from>
    <xdr:to>
      <xdr:col>2</xdr:col>
      <xdr:colOff>1190625</xdr:colOff>
      <xdr:row>0</xdr:row>
      <xdr:rowOff>457201</xdr:rowOff>
    </xdr:to>
    <xdr:cxnSp macro="">
      <xdr:nvCxnSpPr>
        <xdr:cNvPr id="2" name="Straight Connector 1"/>
        <xdr:cNvCxnSpPr/>
      </xdr:nvCxnSpPr>
      <xdr:spPr>
        <a:xfrm flipV="1">
          <a:off x="1352550" y="457200"/>
          <a:ext cx="962025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0</xdr:row>
      <xdr:rowOff>457200</xdr:rowOff>
    </xdr:from>
    <xdr:to>
      <xdr:col>2</xdr:col>
      <xdr:colOff>1257300</xdr:colOff>
      <xdr:row>0</xdr:row>
      <xdr:rowOff>457201</xdr:rowOff>
    </xdr:to>
    <xdr:cxnSp macro="">
      <xdr:nvCxnSpPr>
        <xdr:cNvPr id="3" name="Straight Connector 2"/>
        <xdr:cNvCxnSpPr/>
      </xdr:nvCxnSpPr>
      <xdr:spPr>
        <a:xfrm flipV="1">
          <a:off x="1333500" y="457200"/>
          <a:ext cx="962025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0</xdr:row>
      <xdr:rowOff>457200</xdr:rowOff>
    </xdr:from>
    <xdr:to>
      <xdr:col>2</xdr:col>
      <xdr:colOff>1162050</xdr:colOff>
      <xdr:row>0</xdr:row>
      <xdr:rowOff>457201</xdr:rowOff>
    </xdr:to>
    <xdr:cxnSp macro="">
      <xdr:nvCxnSpPr>
        <xdr:cNvPr id="5" name="Straight Connector 4"/>
        <xdr:cNvCxnSpPr/>
      </xdr:nvCxnSpPr>
      <xdr:spPr>
        <a:xfrm flipV="1">
          <a:off x="1238250" y="457200"/>
          <a:ext cx="962025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4\d\Xom%20sung\HAO\DTSC\CAU-CH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4\d\Xom%20sung\KHECOS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cong2\c\96Q2573\HE-7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4\d\Xom%20sung\Dinh%20muc\DMU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4\d\Xom%20sung\My%20Documents\C&#171;%20chuy&#170;n\C&#199;u%205%20Th&#168;ng%20Long\C&#199;u%20Ch&#238;%20G&#231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Thanh%20Toan\CS3408\Standard\RP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4\d\Xom%20sung\C&#171;%20chuy&#170;n\T&#230;ng%205\DT%20b&#230;%20sung%20c&#199;u%20Th&#185;nh%20M&#252;\Luu%20o%20D%20old\Dutoan\Ninh%20thuan\Quoc_Lo_27\Luu%20o%20D%20old\Dutoan\QUANGNAM\NguyenHoang\N-Hoang(KT)duyet%20them%208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vinh\dutoan\DUTOAN\Dg%20Ho%20chi%20Minh\Atep-ThanhMy\DRong-Tarut%20BV\BenTat\cauBtat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MATERIAL\&#33457;&#3602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4\d\Xom%20sung\LVTRIN~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4\d\Xom%20sung\Cau-ch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Thanh%20Toan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4\d\Xom%20sung\C&#171;%20chuy&#170;n\T&#230;ng%201\C&#199;u%20&#167;&#203;p%20M&#173;ng%20-%20ch&#243;%20lo&#184;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  <sheetName val="MTO REV.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XL"/>
      <sheetName val="XL"/>
      <sheetName val="PTCT"/>
      <sheetName val="FT"/>
      <sheetName val="VL"/>
      <sheetName val="Cuoc"/>
      <sheetName val="A6"/>
      <sheetName val="KL"/>
      <sheetName val="XL4Poppy"/>
      <sheetName val="CPTNo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>
            <v>2</v>
          </cell>
        </row>
      </sheetData>
      <sheetData sheetId="7"/>
      <sheetData sheetId="8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XXXXXXX0"/>
      <sheetName val="NC"/>
    </sheetNames>
    <sheetDataSet>
      <sheetData sheetId="0"/>
      <sheetData sheetId="1"/>
      <sheetData sheetId="2"/>
      <sheetData sheetId="3"/>
      <sheetData sheetId="4">
        <row r="13">
          <cell r="F13">
            <v>887553.90476190473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tra-vat-li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-73"/>
    </sheetNames>
    <definedNames>
      <definedName name="DataFilter"/>
      <definedName name="DataSort"/>
      <definedName name="GoBack"/>
    </defined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GIA CUOC"/>
      <sheetName val="VUA XM"/>
      <sheetName val="VUA BT"/>
      <sheetName val="Sheet10"/>
      <sheetName val="NC"/>
      <sheetName val="XM"/>
      <sheetName val="CUOC VC"/>
      <sheetName val="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PCD"/>
      <sheetName val="THKL"/>
      <sheetName val="DTCT"/>
      <sheetName val="DGCT"/>
      <sheetName val="BGVL"/>
      <sheetName val="NC"/>
      <sheetName val="XM"/>
      <sheetName val="XXXXXXXX"/>
      <sheetName val="XL4Poppy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DG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tu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PIPE-03E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??-BLD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NEW-PA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GV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m248"/>
      <sheetName val="XL4Poppy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Trich Ngang"/>
      <sheetName val="Danh sach Rieng"/>
      <sheetName val="Dia Diem Thuc Tap"/>
      <sheetName val="De Tai Thuc Tap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37.229999999999997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37.869999999999997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65.569999999999993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20.309999999999999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8.1999999999999993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19.399999999999999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36.409999999999997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 xml:space="preserve"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35.799999999999997</v>
          </cell>
          <cell r="AO74">
            <v>34.1</v>
          </cell>
          <cell r="AQ74">
            <v>36.31</v>
          </cell>
          <cell r="AR74">
            <v>38.119999999999997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 xml:space="preserve"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18.899999999999999</v>
          </cell>
          <cell r="AR86">
            <v>19.079999999999998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37.840000000000003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9.6999999999999993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8.1999999999999993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 xml:space="preserve"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38.299999999999997</v>
          </cell>
          <cell r="AS104">
            <v>34.880000000000003</v>
          </cell>
          <cell r="AT104">
            <v>360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40.630000000000003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34.479999999999997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4.4000000000000004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ai khoan"/>
    </sheetNames>
    <sheetDataSet>
      <sheetData sheetId="0" refreshError="1"/>
      <sheetData sheetId="1">
        <row r="201">
          <cell r="A201" t="str">
            <v>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  <sheetName val="Thuc than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"/>
      <sheetName val="PTDG"/>
      <sheetName val="DTCT"/>
      <sheetName val="dg"/>
      <sheetName val="TH"/>
      <sheetName val="THTB"/>
      <sheetName val="KSTK"/>
      <sheetName val="KS-Nthu"/>
      <sheetName val="CPVC"/>
      <sheetName val="GPMB"/>
      <sheetName val="DBGT"/>
      <sheetName val="TH2"/>
      <sheetName val="HM2"/>
      <sheetName val="DTCT2"/>
      <sheetName val="KSTK2"/>
      <sheetName val="VCTB"/>
      <sheetName val="Tbang1"/>
      <sheetName val="trabang2"/>
      <sheetName val="Tra_ba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DT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月"/>
      <sheetName val="8 月"/>
      <sheetName val="LSN"/>
      <sheetName val="Sheet3"/>
      <sheetName val="Sheet1"/>
      <sheetName val="Sheet2"/>
      <sheetName val="487"/>
      <sheetName val="471"/>
      <sheetName val="512"/>
      <sheetName val="btnhatmin"/>
      <sheetName val="btnhtrung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esults"/>
      <sheetName val="Sheet4"/>
      <sheetName val="Sheet5"/>
      <sheetName val="NC"/>
      <sheetName val="MAY"/>
      <sheetName val="VL14"/>
      <sheetName val="DGCT14"/>
      <sheetName val="DGTH"/>
      <sheetName val="Thang 7"/>
      <sheetName val="Thang 8"/>
      <sheetName val="Thang 9"/>
      <sheetName val="T10"/>
      <sheetName val="T11"/>
      <sheetName val="Thang 12"/>
      <sheetName val="XL4Poppy"/>
      <sheetName val="DG-CT"/>
      <sheetName val=" THDGK"/>
      <sheetName val="DTCT"/>
      <sheetName val="DGTH-giam gia 6,847%"/>
      <sheetName val="TH-KPDT"/>
      <sheetName val="DGVL"/>
      <sheetName val="DKTT-HD"/>
      <sheetName val="D1-O.V"/>
      <sheetName val="D1-O.K"/>
      <sheetName val="D4"/>
      <sheetName val="D7"/>
      <sheetName val="D10"/>
      <sheetName val="D12"/>
      <sheetName val="D2"/>
      <sheetName val="Mien Trung"/>
      <sheetName val="XM"/>
      <sheetName val="VL"/>
      <sheetName val="VBT"/>
      <sheetName val="DGCT"/>
      <sheetName val="THDG"/>
      <sheetName val="DKTC"/>
      <sheetName val="THKP  (2)"/>
      <sheetName val="DGCT cong (TM)"/>
      <sheetName val="DGCT PH (TM)"/>
      <sheetName val="DGCT MD (TM)"/>
      <sheetName val="DGCT ND (TM)"/>
      <sheetName val="VBT (2)"/>
      <sheetName val="THKP "/>
      <sheetName val="DGCT MD"/>
      <sheetName val="DGCT ND"/>
      <sheetName val="DGCT cong"/>
      <sheetName val="DGCT PH"/>
      <sheetName val="NC (2)"/>
      <sheetName val="DGCT-YL"/>
      <sheetName val="TH-YL"/>
      <sheetName val="BT"/>
      <sheetName val="GTH"/>
      <sheetName val="THDGg 20,18%"/>
      <sheetName val="DGNC"/>
      <sheetName val="DGCM"/>
      <sheetName val="VUA BT"/>
      <sheetName val="DKCTHD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HD Ong Dung"/>
      <sheetName val="To gian tiep"/>
      <sheetName val="To nghien cap phoi"/>
      <sheetName val="To truc tiep khac"/>
      <sheetName val="HD Ong Tuan"/>
      <sheetName val="To pho thong 1"/>
      <sheetName val="Bang duyet luonQIII"/>
      <sheetName val="to may"/>
      <sheetName val="Tong hop (2)"/>
      <sheetName val="To xe"/>
      <sheetName val="To xe 1"/>
      <sheetName val="XL4Poppy (2)"/>
      <sheetName val="XL4Poppy (3)"/>
      <sheetName val="XL4Poppy (4)"/>
      <sheetName val="XL4Poppy (5)"/>
      <sheetName val="XL4Poppy (6)"/>
      <sheetName val="XL4Poppy (7)"/>
      <sheetName val="ty le tron"/>
      <sheetName val="cot lieu"/>
      <sheetName val="LOS"/>
      <sheetName val="thoi dÑt"/>
      <sheetName val="m-yÕu phong hãa"/>
      <sheetName val="c¸t vµ bét ®¸"/>
      <sheetName val="®­¬ng l­îng c¸t"/>
      <sheetName val="®¸ 12.5 vµ 19"/>
      <sheetName val="®¸ m¹t vµ 1"/>
      <sheetName val="bïn sÐt"/>
      <sheetName val="M¸c san"/>
      <sheetName val="B®å QHÖ"/>
      <sheetName val="Tæng hîpTK"/>
      <sheetName val="BiÓu ®å"/>
      <sheetName val="ty träng nhua"/>
      <sheetName val="Hoan"/>
      <sheetName val="Haimoc"/>
      <sheetName val="Kho+baove"/>
      <sheetName val="Haiphong"/>
      <sheetName val="Baove"/>
      <sheetName val="LaixeHP"/>
      <sheetName val="CT2001"/>
      <sheetName val="TH2001"/>
      <sheetName val="KHDT2002"/>
      <sheetName val="MT"/>
      <sheetName val="PVXL"/>
      <sheetName val="CTHM2001"/>
      <sheetName val="KLCY"/>
      <sheetName val="TH2002"/>
      <sheetName val="KH201-205"/>
      <sheetName val="KHN2002"/>
      <sheetName val="TCLuong"/>
      <sheetName val="GTHP1"/>
      <sheetName val="GTHP2"/>
      <sheetName val="baoveHP"/>
      <sheetName val="thuengoaiHP"/>
      <sheetName val="GTBNG"/>
      <sheetName val="GTBN"/>
      <sheetName val="khaosatNB"/>
      <sheetName val="LaixeNB"/>
      <sheetName val="LaiuiNB"/>
      <sheetName val="phuuiBN"/>
      <sheetName val="Hutcat"/>
      <sheetName val="PhucvuNB"/>
      <sheetName val="vinhyen"/>
      <sheetName val="Kho52+SOS"/>
      <sheetName val="AncaT11"/>
      <sheetName val="LuongTT-11"/>
      <sheetName val="AncaB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doi CT1"/>
      <sheetName val="doi CT3"/>
      <sheetName val="Chart3"/>
      <sheetName val="Chart2"/>
      <sheetName val="doi CT4"/>
      <sheetName val="00000000"/>
      <sheetName val="MTC"/>
      <sheetName val="THDuong"/>
      <sheetName val="THCong"/>
      <sheetName val="DGCTDuong"/>
      <sheetName val="DGCTDuong (2)"/>
      <sheetName val="DGCTCau"/>
      <sheetName val="DGCTcong"/>
      <sheetName val="Sum OK "/>
      <sheetName val="Vina"/>
      <sheetName val="Sum tinh lai"/>
      <sheetName val="Gia T5"/>
      <sheetName val="Gia T5+5%"/>
      <sheetName val="Gia TLC"/>
      <sheetName val="Gia TLC+5%"/>
      <sheetName val="Gia VNa"/>
      <sheetName val="Gia VNa+5%"/>
      <sheetName val="Gia T4"/>
      <sheetName val="Gia T4+5%"/>
      <sheetName val="Phan chi  OK"/>
      <sheetName val="Bid Price Schedule (2)"/>
      <sheetName val="GiaThau (3)"/>
      <sheetName val="Bid Price Summary"/>
      <sheetName val="Bid Price Schedule"/>
      <sheetName val="Name"/>
      <sheetName val="Ctiet"/>
      <sheetName val="TH479"/>
      <sheetName val="DGTH473"/>
      <sheetName val="TH"/>
      <sheetName val="Nhat ky TK111"/>
      <sheetName val="TK111"/>
      <sheetName val="TK131"/>
      <sheetName val="TK133"/>
      <sheetName val="TK138"/>
      <sheetName val="TK1411"/>
      <sheetName val="TK1412"/>
      <sheetName val="TK142"/>
      <sheetName val="TK331"/>
      <sheetName val="TK334"/>
      <sheetName val="Phan bo tien luong"/>
      <sheetName val="TK421"/>
      <sheetName val="TK511"/>
      <sheetName val="Cong cu dung cu"/>
      <sheetName val="Kiem ke Quy"/>
      <sheetName val="Kiem ke TSCD"/>
      <sheetName val="vat tu"/>
      <sheetName val="Cong trinh do dang 2002"/>
      <sheetName val="chiphi"/>
      <sheetName val="chamcong"/>
      <sheetName val="tongluong"/>
      <sheetName val="Lgiantiep"/>
      <sheetName val="Lmau"/>
      <sheetName val="lg hung"/>
      <sheetName val="lg thiep"/>
      <sheetName val="lg Quan"/>
      <sheetName val="lg nhat"/>
      <sheetName val="lg dau"/>
      <sheetName val="lg Thuan"/>
      <sheetName val="dscongnhan"/>
      <sheetName val="atlaodong"/>
      <sheetName val="tonghop"/>
      <sheetName val="KSTK_BS"/>
      <sheetName val="THKP_BS"/>
      <sheetName val="PTps"/>
      <sheetName val="DT_chitiet"/>
      <sheetName val="KP_XL"/>
      <sheetName val="DT_chuyen"/>
      <sheetName val="KP_Chuyen"/>
      <sheetName val="KPPS dot2 (3)"/>
      <sheetName val="PTps (2)"/>
      <sheetName val="O.Do-Cong Cai tat"/>
      <sheetName val="Cty CTGT 1 TN "/>
      <sheetName val="O Khue Qlo 3"/>
      <sheetName val="O.Do-TNVCA Q.ninh"/>
      <sheetName val="O chien QL 53-1413"/>
      <sheetName val="O.chien QL53-3311"/>
      <sheetName val="o.Huyen - CMNC"/>
      <sheetName val="Huyen Quoc lo 91"/>
      <sheetName val="Sambuvina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O.Thuong Cong Cai tat"/>
      <sheetName val="O.Thuong-duong 331 QN"/>
      <sheetName val="Thinh GTNT Lang son"/>
      <sheetName val="O.Thinh 4B QNKm 97-102"/>
      <sheetName val="O.Thinh 4b QN84-94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æng hîp ¤.Khu¬ng"/>
      <sheetName val="CDPS 112"/>
      <sheetName val="CDPS 333"/>
      <sheetName val="CDPS 3338 TDT"/>
      <sheetName val="CDPS 333VAT"/>
      <sheetName val="CDPS 131"/>
      <sheetName val="CDPS 133"/>
      <sheetName val="CDPS 1388"/>
      <sheetName val="CDPS 136"/>
      <sheetName val="CDPS 1413"/>
      <sheetName val="CDPS 1411"/>
      <sheetName val="CDPS 1418"/>
      <sheetName val="CDPS 152"/>
      <sheetName val="CDPS 153"/>
      <sheetName val="CDPS 154"/>
      <sheetName val="CDPS 311"/>
      <sheetName val="CDPS 3311"/>
      <sheetName val="CDPS 3312"/>
      <sheetName val="CDPS 336"/>
      <sheetName val="CDPS338(in)"/>
      <sheetName val="CDPS 3388"/>
      <sheetName val="CDPS 341"/>
      <sheetName val="TK431"/>
      <sheetName val="TK 511"/>
      <sheetName val="CDPS 342"/>
      <sheetName val="ps 642"/>
      <sheetName val="ps623"/>
      <sheetName val="ps627"/>
      <sheetName val="ps 622"/>
      <sheetName val="ps 621"/>
      <sheetName val=" kuv"/>
      <sheetName val="BKRVV"/>
      <sheetName val="KUVtrang 1"/>
      <sheetName val="CVVAYNP"/>
      <sheetName val="KUVtrang2"/>
      <sheetName val="BBKTVTDB"/>
      <sheetName val="T8-2001"/>
      <sheetName val="T7-2001"/>
      <sheetName val="T9-2001"/>
      <sheetName val="T"/>
      <sheetName val="T10-2001"/>
      <sheetName val="T6-2001"/>
      <sheetName val="T11-2001"/>
      <sheetName val="T12-2001"/>
      <sheetName val="T3-2001"/>
      <sheetName val="T4-2001"/>
      <sheetName val="T5-2001"/>
      <sheetName val="632"/>
      <sheetName val="Bieu4a-CLCB"/>
      <sheetName val="KU"/>
      <sheetName val="BBKTDBVV"/>
      <sheetName val="KU2001"/>
      <sheetName val="KUDAIHAN"/>
      <sheetName val="CVVAY"/>
      <sheetName val="Hotbin"/>
      <sheetName val="extract"/>
      <sheetName val="Adust"/>
      <sheetName val="TC - Duong"/>
      <sheetName val="MD - HLinh"/>
      <sheetName val="BCQ"/>
      <sheetName val="hoa chi CTT"/>
      <sheetName val="chi khac"/>
      <sheetName val="hoa chi "/>
      <sheetName val="So quy"/>
      <sheetName val="kinh phi A"/>
      <sheetName val="chi phi"/>
      <sheetName val="dt ung"/>
      <sheetName val="LuongT1"/>
      <sheetName val="BTHL "/>
      <sheetName val="LuongT2"/>
      <sheetName val="Luong BP"/>
      <sheetName val="to da 2"/>
      <sheetName val="luong T3"/>
      <sheetName val="Luong T4"/>
      <sheetName val="Luong T5"/>
      <sheetName val="Luong T6"/>
      <sheetName val="Luong T7"/>
      <sheetName val="luong T8"/>
      <sheetName val="T9"/>
      <sheetName val="L T10"/>
      <sheetName val="T11-HL"/>
      <sheetName val="T12-HL"/>
      <sheetName val="LT10 - HL"/>
      <sheetName val="LT9 - HL"/>
      <sheetName val="T7 HL"/>
      <sheetName val="Nhap"/>
      <sheetName val="ThT12"/>
      <sheetName val="ThT1"/>
      <sheetName val="KhT2"/>
      <sheetName val="ThT2"/>
      <sheetName val="KhT3"/>
      <sheetName val="ThT3"/>
      <sheetName val="KhT4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T5.2002"/>
      <sheetName val="T5.2002 (2)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HS LUONG T5.02"/>
      <sheetName val="HS LUONG T6.02"/>
      <sheetName val="HS LUONG T7.02 "/>
      <sheetName val="H.Giang"/>
      <sheetName val="LAM THAO 2002"/>
      <sheetName val="ME Linh"/>
      <sheetName val="MOC CHAU T7.02 - QL43SLa"/>
      <sheetName val="SLa02 "/>
      <sheetName val="LAO CAI2002"/>
      <sheetName val="DAN PHUONG 2002 "/>
      <sheetName val="NGOC HOI 2002"/>
      <sheetName val="KONDAY 2002"/>
      <sheetName val="KONRAY 2002 "/>
      <sheetName val="NUI PHAN 2002 "/>
      <sheetName val="TQuang"/>
      <sheetName val="Minh Hoa - QBinh"/>
      <sheetName val="T1.2002"/>
      <sheetName val="T2.2002"/>
      <sheetName val="T3.02"/>
      <sheetName val="T3.02 Dchinh"/>
      <sheetName val="T4.02"/>
      <sheetName val="T4.02 Dchinh"/>
      <sheetName val="T5.02 "/>
      <sheetName val="T5.02 DChinh"/>
      <sheetName val="T6.02 "/>
      <sheetName val="T7.02"/>
      <sheetName val="T8.02"/>
      <sheetName val="T9.02"/>
      <sheetName val="T10.02"/>
      <sheetName val="T1.2002 "/>
      <sheetName val="T2.2002 "/>
      <sheetName val="T3.2002  "/>
      <sheetName val="T4.2002 "/>
      <sheetName val="T6.2002 "/>
      <sheetName val="Q1+2 - 2002 Dung"/>
      <sheetName val="T7.2002  "/>
      <sheetName val="T8.2002   "/>
      <sheetName val="T9.2002"/>
      <sheetName val="T10.2002"/>
      <sheetName val="T11.2002 "/>
      <sheetName val="T12.2002 "/>
      <sheetName val="T12.2002(Bo xung ) "/>
      <sheetName val="Q3+4 - 2002 Dung"/>
      <sheetName val="THop 12 Thang "/>
      <sheetName val="TH CA NAM -02"/>
      <sheetName val="XXXXXXXX"/>
      <sheetName val="DC HCM"/>
      <sheetName val="DC ADB2N1"/>
      <sheetName val="DC 1A2"/>
      <sheetName val="131"/>
      <sheetName val="HD vay TL"/>
      <sheetName val="gia han"/>
      <sheetName val="vay DD"/>
      <sheetName val="Vay TH"/>
      <sheetName val="vay TH TL"/>
      <sheetName val="KHe vay TL"/>
      <sheetName val="o. Tam"/>
      <sheetName val="tkiem"/>
      <sheetName val="Han vay TL"/>
      <sheetName val="khe vay CT"/>
      <sheetName val="vay -tra theo khe"/>
      <sheetName val="so du VNHNH"/>
      <sheetName val="so du thang"/>
      <sheetName val="Kvay DD"/>
      <sheetName val="BKvayDD"/>
      <sheetName val="CketDD"/>
      <sheetName val="UQ DD"/>
      <sheetName val="KHdd"/>
      <sheetName val="Lai TH"/>
      <sheetName val="Lai NH"/>
      <sheetName val="cquan"/>
      <sheetName val="BDH"/>
      <sheetName val="doan thanh nien"/>
      <sheetName val="tram tron"/>
      <sheetName val="xuong"/>
      <sheetName val="vp vinh"/>
      <sheetName val="doi1"/>
      <sheetName val="Doi 2"/>
      <sheetName val="doi2 van dien"/>
      <sheetName val="TN doi 2"/>
      <sheetName val="TN doi 2 van dien"/>
      <sheetName val="doi 3"/>
      <sheetName val="doi 4"/>
      <sheetName val="TN doi 4"/>
      <sheetName val="doi 6"/>
      <sheetName val="doi 9"/>
      <sheetName val="doi 7"/>
      <sheetName val=" TN doi 7"/>
      <sheetName val="doi 8"/>
      <sheetName val="TN doi 8"/>
      <sheetName val="doi 5"/>
      <sheetName val="TN doi5"/>
      <sheetName val="TN doi52"/>
      <sheetName val="th luong"/>
      <sheetName val="DK"/>
      <sheetName val="DK2"/>
      <sheetName val="TK 141"/>
      <sheetName val="bx"/>
      <sheetName val="TN doi53"/>
      <sheetName val="ty"/>
      <sheetName val="tron"/>
      <sheetName val="phep"/>
      <sheetName val="Th BX"/>
      <sheetName val="Duong"/>
      <sheetName val="dung"/>
      <sheetName val="bx doi 5"/>
      <sheetName val="vay ngan hang"/>
      <sheetName val="vay ngan hang 2"/>
      <sheetName val="ngan hang"/>
      <sheetName val="vay quy 3 thang long"/>
      <sheetName val="Vay quy 3 cong thuong"/>
      <sheetName val="thu TGNH thang long 3"/>
      <sheetName val="chi TGNH thang long3"/>
      <sheetName val="DK TL"/>
      <sheetName val="DK Chi"/>
      <sheetName val="DK thu"/>
      <sheetName val="bhxh"/>
      <sheetName val="baocao tong c,ty"/>
      <sheetName val="Le Phi"/>
      <sheetName val="Tong Hop"/>
      <sheetName val="Phong thi 3 4"/>
      <sheetName val="Phong thi 1 2"/>
      <sheetName val="Diem danh"/>
      <sheetName val="Diem he so"/>
      <sheetName val="Dia Diem Thuc Tap"/>
      <sheetName val="In An"/>
      <sheetName val="hs chi tiet"/>
      <sheetName val="Chi tiet"/>
      <sheetName val="Ho so"/>
      <sheetName val="hs gui truong"/>
      <sheetName val="tnhslop b"/>
      <sheetName val="tnhslop a"/>
      <sheetName val="Bang diem"/>
      <sheetName val="Thang12"/>
      <sheetName val="VL2"/>
      <sheetName val="VL1"/>
      <sheetName val="THDuong (2)"/>
      <sheetName val="VLPS1"/>
      <sheetName val="VLPS"/>
      <sheetName val="THDuong (3)"/>
      <sheetName val="BTHCong"/>
      <sheetName val="DGCTPS1"/>
      <sheetName val="DGCTPS"/>
      <sheetName val="th2"/>
      <sheetName val="cth2"/>
      <sheetName val="THC1"/>
      <sheetName val="KLPS"/>
      <sheetName val="DTPS"/>
      <sheetName val="TH DT"/>
      <sheetName val="TH1"/>
      <sheetName val="TKP"/>
      <sheetName val="00000001"/>
      <sheetName val="00000002"/>
      <sheetName val="00000003"/>
      <sheetName val="00000004"/>
      <sheetName val="XL4Test5"/>
      <sheetName val="250"/>
      <sheetName val="0"/>
      <sheetName val="200"/>
      <sheetName val="150"/>
      <sheetName val="bkcqtmt5"/>
      <sheetName val="BKQTNT3,4"/>
      <sheetName val="bkt-c qtm"/>
      <sheetName val="BKQTMT1"/>
      <sheetName val="ctgs"/>
      <sheetName val="ctgs t5"/>
      <sheetName val="BKQTMT7,8"/>
      <sheetName val="BKQTMT5"/>
      <sheetName val="ctgst2"/>
      <sheetName val="Bieu1"/>
      <sheetName val="Bieu2"/>
      <sheetName val="Summary No.6"/>
      <sheetName val="No.6"/>
      <sheetName val="Mos.6"/>
      <sheetName val="2001"/>
      <sheetName val="T.H 01"/>
      <sheetName val="2000"/>
      <sheetName val="NX-CV"/>
      <sheetName val="V2"/>
      <sheetName val="V1-3"/>
      <sheetName val="TH D1"/>
      <sheetName val="TPH"/>
      <sheetName val="HL N"/>
      <sheetName val="Mau duc."/>
      <sheetName val=".........."/>
      <sheetName val="CL Kho"/>
      <sheetName val="HL Nhua"/>
      <sheetName val="Mau Duc"/>
      <sheetName val="KL Rieng"/>
      <sheetName val="t.hop"/>
      <sheetName val="thietke"/>
      <sheetName val="THXL"/>
      <sheetName val="GTXL"/>
      <sheetName val="XL"/>
      <sheetName val="Chtiet"/>
      <sheetName val="GVL"/>
      <sheetName val="GVL Ta Ho"/>
      <sheetName val="A6"/>
      <sheetName val="cuoc"/>
      <sheetName val="VLTT"/>
      <sheetName val="cpv"/>
      <sheetName val="THKLN"/>
      <sheetName val="N6868+500"/>
      <sheetName val="N6768"/>
      <sheetName val="N6667"/>
      <sheetName val="maunen"/>
      <sheetName val="vatlieu"/>
      <sheetName val="PTDG"/>
      <sheetName val="DTXL"/>
      <sheetName val="THDT"/>
      <sheetName val="THTB"/>
      <sheetName val="THop"/>
      <sheetName val="TH Chenh lech"/>
      <sheetName val="CHINH (2)"/>
      <sheetName val="GDT (2)"/>
      <sheetName val="Gia VL"/>
      <sheetName val="PTRO (2)"/>
      <sheetName val="NHAN CONG"/>
      <sheetName val="PTRO"/>
      <sheetName val="BIA"/>
      <sheetName val="GDT"/>
      <sheetName val="CHINH"/>
      <sheetName val="CT ben bai"/>
      <sheetName val="KP du thau"/>
      <sheetName val="Xem DMduong"/>
      <sheetName val="KL"/>
      <sheetName val="NC - may duong"/>
      <sheetName val="PT Gia VL"/>
      <sheetName val="Pha BT SP"/>
      <sheetName val="XNCP"/>
      <sheetName val="VB"/>
      <sheetName val="T6"/>
      <sheetName val="QT NL"/>
      <sheetName val="T4+T5YL"/>
      <sheetName val="T2+3YL"/>
      <sheetName val="Thang 1 YL"/>
      <sheetName val="T3-03"/>
      <sheetName val="T3"/>
      <sheetName val="T2-03"/>
      <sheetName val="Thang 1"/>
      <sheetName val="CM T1"/>
      <sheetName val="SCT1-H"/>
      <sheetName val="SCT1"/>
      <sheetName val="SC-T1"/>
      <sheetName val="CmayT1"/>
      <sheetName val="LUONG 6"/>
      <sheetName val="THL"/>
      <sheetName val="PK"/>
      <sheetName val="GIUA CA"/>
      <sheetName val="THNK"/>
      <sheetName val="THC"/>
      <sheetName val="P.HO"/>
      <sheetName val="CNNCTY"/>
      <sheetName val="LUONG 7"/>
      <sheetName val="THL 7"/>
      <sheetName val="LUONG 8"/>
      <sheetName val="THL 8"/>
      <sheetName val="LUONG 9"/>
      <sheetName val="THL 9"/>
      <sheetName val="DS 2-9-2003"/>
      <sheetName val="THLuong khoan"/>
      <sheetName val="THLuong NK"/>
      <sheetName val="VP"/>
      <sheetName val="gtkhac"/>
      <sheetName val="CauB5 -2 T2"/>
      <sheetName val="La khe"/>
      <sheetName val="BCD"/>
      <sheetName val="Cau B5 -12 T2"/>
      <sheetName val="THop 01"/>
      <sheetName val="THop 2"/>
      <sheetName val="Kich1"/>
      <sheetName val="Phu phi"/>
      <sheetName val="Cau Lkhe"/>
      <sheetName val="CNo"/>
      <sheetName val="QTNLieu"/>
      <sheetName val="Kich2"/>
      <sheetName val="TH Thanh toan"/>
      <sheetName val="TCTy 4"/>
      <sheetName val="TCTy 5"/>
      <sheetName val="TLC"/>
      <sheetName val="phan bu tru"/>
      <sheetName val="Phan chia OK"/>
      <sheetName val="XXXXXXX0"/>
      <sheetName val="MTO REV.2(ARMO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 refreshError="1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 refreshError="1"/>
      <sheetData sheetId="429" refreshError="1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 refreshError="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  <sheetName val="VL"/>
      <sheetName val="TN"/>
      <sheetName val="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XXXXXXX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gVL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XL"/>
      <sheetName val="XL"/>
      <sheetName val="PTCT"/>
      <sheetName val="FT"/>
      <sheetName val="VL"/>
      <sheetName val="Cuoc"/>
      <sheetName val="A6"/>
      <sheetName val="K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A3">
            <v>2</v>
          </cell>
          <cell r="B3">
            <v>1.55</v>
          </cell>
          <cell r="C3">
            <v>1.64</v>
          </cell>
          <cell r="D3">
            <v>310032</v>
          </cell>
          <cell r="E3">
            <v>326361.59999999998</v>
          </cell>
          <cell r="F3">
            <v>11924</v>
          </cell>
          <cell r="G3">
            <v>12552</v>
          </cell>
        </row>
        <row r="4">
          <cell r="A4">
            <v>2.5</v>
          </cell>
          <cell r="B4">
            <v>1.635</v>
          </cell>
          <cell r="C4">
            <v>1.7349999999999999</v>
          </cell>
          <cell r="D4">
            <v>325454.40000000002</v>
          </cell>
          <cell r="E4">
            <v>343598.39999999997</v>
          </cell>
          <cell r="F4">
            <v>12517</v>
          </cell>
          <cell r="G4">
            <v>13215</v>
          </cell>
        </row>
        <row r="5">
          <cell r="A5">
            <v>2.7</v>
          </cell>
          <cell r="B5">
            <v>1.669</v>
          </cell>
          <cell r="C5">
            <v>1.7730000000000001</v>
          </cell>
          <cell r="D5">
            <v>331623.36000000004</v>
          </cell>
          <cell r="E5">
            <v>350493.12000000005</v>
          </cell>
          <cell r="F5">
            <v>12755</v>
          </cell>
          <cell r="G5">
            <v>13481</v>
          </cell>
        </row>
        <row r="6">
          <cell r="A6">
            <v>3</v>
          </cell>
          <cell r="B6">
            <v>1.72</v>
          </cell>
          <cell r="C6">
            <v>1.83</v>
          </cell>
          <cell r="D6">
            <v>340876.79999999999</v>
          </cell>
          <cell r="E6">
            <v>360835.2</v>
          </cell>
          <cell r="F6">
            <v>13111</v>
          </cell>
          <cell r="G6">
            <v>13878</v>
          </cell>
        </row>
        <row r="7">
          <cell r="A7">
            <v>3.2</v>
          </cell>
          <cell r="B7">
            <v>1.76</v>
          </cell>
          <cell r="C7">
            <v>1.8720000000000001</v>
          </cell>
          <cell r="D7">
            <v>348134.40000000002</v>
          </cell>
          <cell r="E7">
            <v>368455.68000000005</v>
          </cell>
          <cell r="F7">
            <v>13390</v>
          </cell>
          <cell r="G7">
            <v>14171</v>
          </cell>
        </row>
        <row r="8">
          <cell r="A8">
            <v>3.5</v>
          </cell>
          <cell r="B8">
            <v>1.8199999999999998</v>
          </cell>
          <cell r="C8">
            <v>1.9350000000000001</v>
          </cell>
          <cell r="D8">
            <v>359020.79999999999</v>
          </cell>
          <cell r="E8">
            <v>379886.4</v>
          </cell>
          <cell r="F8">
            <v>13808</v>
          </cell>
          <cell r="G8">
            <v>14611</v>
          </cell>
        </row>
        <row r="9">
          <cell r="A9">
            <v>3.7</v>
          </cell>
          <cell r="B9">
            <v>1.8599999999999999</v>
          </cell>
          <cell r="C9">
            <v>1.9770000000000001</v>
          </cell>
          <cell r="D9">
            <v>366278.40000000002</v>
          </cell>
          <cell r="E9">
            <v>387506.88000000006</v>
          </cell>
          <cell r="F9">
            <v>14088</v>
          </cell>
          <cell r="G9">
            <v>14904</v>
          </cell>
        </row>
        <row r="10">
          <cell r="A10">
            <v>4</v>
          </cell>
          <cell r="B10">
            <v>1.92</v>
          </cell>
          <cell r="C10">
            <v>2.04</v>
          </cell>
          <cell r="D10">
            <v>377164.80000000005</v>
          </cell>
          <cell r="E10">
            <v>398937.60000000003</v>
          </cell>
          <cell r="F10">
            <v>14506</v>
          </cell>
          <cell r="G10">
            <v>15344</v>
          </cell>
        </row>
        <row r="11">
          <cell r="A11">
            <v>4.2</v>
          </cell>
          <cell r="B11">
            <v>2.0019999999999998</v>
          </cell>
          <cell r="C11">
            <v>2.13</v>
          </cell>
          <cell r="D11">
            <v>392042.87999999995</v>
          </cell>
          <cell r="E11">
            <v>415267.2</v>
          </cell>
          <cell r="F11">
            <v>15079</v>
          </cell>
          <cell r="G11">
            <v>15972</v>
          </cell>
        </row>
        <row r="12">
          <cell r="A12">
            <v>4.5</v>
          </cell>
          <cell r="B12">
            <v>2.125</v>
          </cell>
          <cell r="C12">
            <v>2.2650000000000001</v>
          </cell>
          <cell r="D12">
            <v>414360.00000000006</v>
          </cell>
          <cell r="E12">
            <v>439761.60000000009</v>
          </cell>
          <cell r="F12">
            <v>15937</v>
          </cell>
          <cell r="G12">
            <v>16914</v>
          </cell>
        </row>
        <row r="13">
          <cell r="A13">
            <v>5</v>
          </cell>
          <cell r="B13">
            <v>2.33</v>
          </cell>
          <cell r="C13">
            <v>2.4900000000000002</v>
          </cell>
          <cell r="D13">
            <v>451555.2</v>
          </cell>
          <cell r="E13">
            <v>480585.60000000009</v>
          </cell>
          <cell r="F13">
            <v>17368</v>
          </cell>
          <cell r="G13">
            <v>18484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N25" sqref="N25"/>
    </sheetView>
  </sheetViews>
  <sheetFormatPr defaultColWidth="11.5546875" defaultRowHeight="16.5"/>
  <cols>
    <col min="1" max="1" width="9.6640625" style="5" customWidth="1"/>
    <col min="2" max="2" width="3.44140625" style="5" customWidth="1"/>
    <col min="3" max="3" width="19.33203125" style="5" customWidth="1"/>
    <col min="4" max="4" width="5.21875" style="5" customWidth="1"/>
    <col min="5" max="5" width="4.88671875" style="5" customWidth="1"/>
    <col min="6" max="6" width="4.77734375" style="5" customWidth="1"/>
    <col min="7" max="7" width="4.5546875" style="5" customWidth="1"/>
    <col min="8" max="8" width="5.21875" style="5" bestFit="1" customWidth="1"/>
    <col min="9" max="9" width="4.109375" style="5" customWidth="1"/>
    <col min="10" max="10" width="4.5546875" style="5" customWidth="1"/>
    <col min="11" max="12" width="4.21875" style="5" customWidth="1"/>
    <col min="13" max="13" width="4.77734375" style="5" customWidth="1"/>
    <col min="14" max="14" width="43.21875" style="5" customWidth="1"/>
    <col min="15" max="16384" width="11.5546875" style="5"/>
  </cols>
  <sheetData>
    <row r="1" spans="1:14" ht="40.5" customHeight="1">
      <c r="A1" s="71" t="s">
        <v>140</v>
      </c>
      <c r="B1" s="72"/>
      <c r="C1" s="72"/>
      <c r="D1" s="72"/>
      <c r="E1" s="72"/>
      <c r="F1" s="71" t="s">
        <v>137</v>
      </c>
      <c r="G1" s="71"/>
      <c r="H1" s="71"/>
      <c r="I1" s="71"/>
      <c r="J1" s="71"/>
      <c r="K1" s="71"/>
      <c r="L1" s="74"/>
      <c r="M1" s="71"/>
      <c r="N1" s="71"/>
    </row>
    <row r="2" spans="1:14" ht="14.25" customHeight="1">
      <c r="A2" s="73" t="s">
        <v>132</v>
      </c>
      <c r="B2" s="73"/>
      <c r="C2" s="73"/>
      <c r="D2" s="73"/>
      <c r="E2" s="73"/>
    </row>
    <row r="3" spans="1:14" ht="6" customHeight="1"/>
    <row r="4" spans="1:14" ht="29.25" customHeight="1">
      <c r="A4" s="69" t="s">
        <v>0</v>
      </c>
      <c r="B4" s="69" t="s">
        <v>25</v>
      </c>
      <c r="C4" s="69" t="s">
        <v>26</v>
      </c>
      <c r="D4" s="69" t="s">
        <v>23</v>
      </c>
      <c r="E4" s="69"/>
      <c r="F4" s="69"/>
      <c r="G4" s="69"/>
      <c r="H4" s="69"/>
      <c r="I4" s="69" t="s">
        <v>10</v>
      </c>
      <c r="J4" s="69"/>
      <c r="K4" s="69"/>
      <c r="L4" s="69"/>
      <c r="M4" s="69"/>
      <c r="N4" s="69" t="s">
        <v>17</v>
      </c>
    </row>
    <row r="5" spans="1:14" ht="72" customHeight="1">
      <c r="A5" s="70"/>
      <c r="B5" s="70"/>
      <c r="C5" s="70"/>
      <c r="D5" s="3" t="s">
        <v>22</v>
      </c>
      <c r="E5" s="3" t="s">
        <v>18</v>
      </c>
      <c r="F5" s="3" t="s">
        <v>19</v>
      </c>
      <c r="G5" s="3" t="s">
        <v>20</v>
      </c>
      <c r="H5" s="4" t="s">
        <v>21</v>
      </c>
      <c r="I5" s="3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70"/>
    </row>
    <row r="6" spans="1:14" s="10" customFormat="1" ht="13.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11" customFormat="1" ht="17.100000000000001" customHeight="1">
      <c r="A7" s="65" t="s">
        <v>3</v>
      </c>
      <c r="B7" s="18">
        <v>1</v>
      </c>
      <c r="C7" s="43" t="s">
        <v>29</v>
      </c>
      <c r="D7" s="47">
        <v>94</v>
      </c>
      <c r="E7" s="47">
        <v>115</v>
      </c>
      <c r="F7" s="47">
        <v>106</v>
      </c>
      <c r="G7" s="47">
        <v>97</v>
      </c>
      <c r="H7" s="18">
        <f>SUM(D7:G7)</f>
        <v>412</v>
      </c>
      <c r="I7" s="47">
        <v>0</v>
      </c>
      <c r="J7" s="47">
        <v>108</v>
      </c>
      <c r="K7" s="47">
        <v>30</v>
      </c>
      <c r="L7" s="47">
        <v>30</v>
      </c>
      <c r="M7" s="63">
        <f>SUM(I7:L7)</f>
        <v>168</v>
      </c>
      <c r="N7" s="43" t="s">
        <v>49</v>
      </c>
    </row>
    <row r="8" spans="1:14" s="11" customFormat="1" ht="17.100000000000001" customHeight="1">
      <c r="A8" s="17"/>
      <c r="B8" s="18">
        <v>2</v>
      </c>
      <c r="C8" s="43" t="s">
        <v>30</v>
      </c>
      <c r="D8" s="47">
        <v>276</v>
      </c>
      <c r="E8" s="47">
        <v>302</v>
      </c>
      <c r="F8" s="47">
        <v>239</v>
      </c>
      <c r="G8" s="47">
        <v>232</v>
      </c>
      <c r="H8" s="18">
        <f t="shared" ref="H8:H27" si="0">SUM(D8:G8)</f>
        <v>1049</v>
      </c>
      <c r="I8" s="47">
        <v>35</v>
      </c>
      <c r="J8" s="47">
        <v>70</v>
      </c>
      <c r="K8" s="47">
        <v>0</v>
      </c>
      <c r="L8" s="47">
        <v>40</v>
      </c>
      <c r="M8" s="63">
        <f t="shared" ref="M8:M27" si="1">SUM(I8:L8)</f>
        <v>145</v>
      </c>
      <c r="N8" s="43" t="s">
        <v>50</v>
      </c>
    </row>
    <row r="9" spans="1:14" s="11" customFormat="1" ht="17.100000000000001" customHeight="1">
      <c r="A9" s="17"/>
      <c r="B9" s="18">
        <v>3</v>
      </c>
      <c r="C9" s="44" t="s">
        <v>31</v>
      </c>
      <c r="D9" s="47">
        <v>434</v>
      </c>
      <c r="E9" s="47">
        <v>291</v>
      </c>
      <c r="F9" s="47">
        <v>277</v>
      </c>
      <c r="G9" s="47">
        <v>391</v>
      </c>
      <c r="H9" s="18">
        <f t="shared" si="0"/>
        <v>1393</v>
      </c>
      <c r="I9" s="47">
        <v>0</v>
      </c>
      <c r="J9" s="47">
        <v>100</v>
      </c>
      <c r="K9" s="47">
        <v>24</v>
      </c>
      <c r="L9" s="47">
        <v>16</v>
      </c>
      <c r="M9" s="63">
        <f t="shared" si="1"/>
        <v>140</v>
      </c>
      <c r="N9" s="44" t="s">
        <v>51</v>
      </c>
    </row>
    <row r="10" spans="1:14" s="11" customFormat="1" ht="29.25" customHeight="1">
      <c r="A10" s="17"/>
      <c r="B10" s="18">
        <v>4</v>
      </c>
      <c r="C10" s="45" t="s">
        <v>32</v>
      </c>
      <c r="D10" s="47">
        <v>170</v>
      </c>
      <c r="E10" s="47">
        <v>163</v>
      </c>
      <c r="F10" s="47">
        <v>152</v>
      </c>
      <c r="G10" s="47">
        <v>128</v>
      </c>
      <c r="H10" s="18">
        <f t="shared" si="0"/>
        <v>613</v>
      </c>
      <c r="I10" s="47">
        <v>25</v>
      </c>
      <c r="J10" s="47">
        <v>0</v>
      </c>
      <c r="K10" s="47">
        <v>0</v>
      </c>
      <c r="L10" s="47">
        <v>35</v>
      </c>
      <c r="M10" s="63">
        <f t="shared" si="1"/>
        <v>60</v>
      </c>
      <c r="N10" s="50" t="s">
        <v>52</v>
      </c>
    </row>
    <row r="11" spans="1:14" s="11" customFormat="1" ht="30" customHeight="1">
      <c r="A11" s="17"/>
      <c r="B11" s="18">
        <v>5</v>
      </c>
      <c r="C11" s="45" t="s">
        <v>33</v>
      </c>
      <c r="D11" s="47">
        <v>158</v>
      </c>
      <c r="E11" s="47">
        <v>143</v>
      </c>
      <c r="F11" s="47">
        <v>154</v>
      </c>
      <c r="G11" s="47">
        <v>141</v>
      </c>
      <c r="H11" s="18">
        <f t="shared" si="0"/>
        <v>596</v>
      </c>
      <c r="I11" s="47">
        <v>50</v>
      </c>
      <c r="J11" s="47">
        <v>50</v>
      </c>
      <c r="K11" s="47">
        <v>60</v>
      </c>
      <c r="L11" s="47">
        <v>35</v>
      </c>
      <c r="M11" s="63">
        <f t="shared" si="1"/>
        <v>195</v>
      </c>
      <c r="N11" s="51" t="s">
        <v>53</v>
      </c>
    </row>
    <row r="12" spans="1:14" s="11" customFormat="1" ht="17.100000000000001" customHeight="1">
      <c r="A12" s="17"/>
      <c r="B12" s="18">
        <v>6</v>
      </c>
      <c r="C12" s="43" t="s">
        <v>34</v>
      </c>
      <c r="D12" s="47">
        <v>139</v>
      </c>
      <c r="E12" s="47">
        <v>140</v>
      </c>
      <c r="F12" s="47">
        <v>178</v>
      </c>
      <c r="G12" s="47">
        <v>178</v>
      </c>
      <c r="H12" s="18">
        <f t="shared" si="0"/>
        <v>635</v>
      </c>
      <c r="I12" s="47">
        <v>75</v>
      </c>
      <c r="J12" s="47">
        <v>100</v>
      </c>
      <c r="K12" s="47">
        <v>20</v>
      </c>
      <c r="L12" s="47">
        <v>20</v>
      </c>
      <c r="M12" s="63">
        <f t="shared" si="1"/>
        <v>215</v>
      </c>
      <c r="N12" s="43" t="s">
        <v>54</v>
      </c>
    </row>
    <row r="13" spans="1:14" s="11" customFormat="1" ht="17.100000000000001" customHeight="1">
      <c r="A13" s="17"/>
      <c r="B13" s="18">
        <v>7</v>
      </c>
      <c r="C13" s="43" t="s">
        <v>35</v>
      </c>
      <c r="D13" s="48">
        <v>126</v>
      </c>
      <c r="E13" s="48">
        <v>153</v>
      </c>
      <c r="F13" s="48">
        <v>185</v>
      </c>
      <c r="G13" s="48">
        <v>199</v>
      </c>
      <c r="H13" s="18">
        <f t="shared" si="0"/>
        <v>663</v>
      </c>
      <c r="I13" s="47">
        <v>35</v>
      </c>
      <c r="J13" s="47">
        <v>20</v>
      </c>
      <c r="K13" s="47">
        <v>10</v>
      </c>
      <c r="L13" s="47">
        <v>30</v>
      </c>
      <c r="M13" s="63">
        <f t="shared" si="1"/>
        <v>95</v>
      </c>
      <c r="N13" s="43" t="s">
        <v>55</v>
      </c>
    </row>
    <row r="14" spans="1:14" s="11" customFormat="1" ht="17.100000000000001" customHeight="1">
      <c r="A14" s="17"/>
      <c r="B14" s="18">
        <v>8</v>
      </c>
      <c r="C14" s="43" t="s">
        <v>36</v>
      </c>
      <c r="D14" s="47">
        <v>211</v>
      </c>
      <c r="E14" s="47">
        <v>288</v>
      </c>
      <c r="F14" s="47">
        <v>286</v>
      </c>
      <c r="G14" s="47">
        <v>280</v>
      </c>
      <c r="H14" s="18">
        <f t="shared" si="0"/>
        <v>1065</v>
      </c>
      <c r="I14" s="47">
        <v>120</v>
      </c>
      <c r="J14" s="47">
        <v>100</v>
      </c>
      <c r="K14" s="47">
        <v>0</v>
      </c>
      <c r="L14" s="47">
        <v>50</v>
      </c>
      <c r="M14" s="63">
        <f t="shared" si="1"/>
        <v>270</v>
      </c>
      <c r="N14" s="43" t="s">
        <v>56</v>
      </c>
    </row>
    <row r="15" spans="1:14" s="11" customFormat="1" ht="17.100000000000001" customHeight="1">
      <c r="A15" s="17"/>
      <c r="B15" s="18">
        <v>9</v>
      </c>
      <c r="C15" s="44" t="s">
        <v>37</v>
      </c>
      <c r="D15" s="47">
        <v>175</v>
      </c>
      <c r="E15" s="47">
        <v>209</v>
      </c>
      <c r="F15" s="47">
        <v>238</v>
      </c>
      <c r="G15" s="47">
        <v>257</v>
      </c>
      <c r="H15" s="18">
        <f t="shared" si="0"/>
        <v>879</v>
      </c>
      <c r="I15" s="47">
        <v>0</v>
      </c>
      <c r="J15" s="47">
        <v>120</v>
      </c>
      <c r="K15" s="47">
        <v>0</v>
      </c>
      <c r="L15" s="47">
        <v>30</v>
      </c>
      <c r="M15" s="63">
        <f t="shared" si="1"/>
        <v>150</v>
      </c>
      <c r="N15" s="44" t="s">
        <v>57</v>
      </c>
    </row>
    <row r="16" spans="1:14" s="11" customFormat="1" ht="17.100000000000001" customHeight="1">
      <c r="A16" s="17"/>
      <c r="B16" s="18">
        <v>10</v>
      </c>
      <c r="C16" s="46" t="s">
        <v>38</v>
      </c>
      <c r="D16" s="47">
        <v>185</v>
      </c>
      <c r="E16" s="47">
        <v>208</v>
      </c>
      <c r="F16" s="47">
        <v>164</v>
      </c>
      <c r="G16" s="47">
        <v>224</v>
      </c>
      <c r="H16" s="18">
        <f t="shared" si="0"/>
        <v>781</v>
      </c>
      <c r="I16" s="47">
        <v>35</v>
      </c>
      <c r="J16" s="47">
        <v>20</v>
      </c>
      <c r="K16" s="47">
        <v>20</v>
      </c>
      <c r="L16" s="47">
        <v>40</v>
      </c>
      <c r="M16" s="63">
        <f t="shared" si="1"/>
        <v>115</v>
      </c>
      <c r="N16" s="44" t="s">
        <v>58</v>
      </c>
    </row>
    <row r="17" spans="1:14" s="11" customFormat="1" ht="17.100000000000001" customHeight="1">
      <c r="A17" s="17"/>
      <c r="B17" s="18">
        <v>11</v>
      </c>
      <c r="C17" s="43" t="s">
        <v>39</v>
      </c>
      <c r="D17" s="47">
        <v>54</v>
      </c>
      <c r="E17" s="47">
        <v>78</v>
      </c>
      <c r="F17" s="47">
        <v>62</v>
      </c>
      <c r="G17" s="47">
        <v>63</v>
      </c>
      <c r="H17" s="18">
        <f t="shared" si="0"/>
        <v>257</v>
      </c>
      <c r="I17" s="47">
        <v>60</v>
      </c>
      <c r="J17" s="47">
        <v>30</v>
      </c>
      <c r="K17" s="47">
        <v>20</v>
      </c>
      <c r="L17" s="47">
        <v>10</v>
      </c>
      <c r="M17" s="63">
        <f t="shared" si="1"/>
        <v>120</v>
      </c>
      <c r="N17" s="43" t="s">
        <v>59</v>
      </c>
    </row>
    <row r="18" spans="1:14" s="11" customFormat="1" ht="17.100000000000001" customHeight="1">
      <c r="A18" s="17"/>
      <c r="B18" s="18">
        <v>12</v>
      </c>
      <c r="C18" s="43" t="s">
        <v>40</v>
      </c>
      <c r="D18" s="47">
        <v>105</v>
      </c>
      <c r="E18" s="47">
        <v>89</v>
      </c>
      <c r="F18" s="47">
        <v>96</v>
      </c>
      <c r="G18" s="47">
        <v>116</v>
      </c>
      <c r="H18" s="18">
        <f t="shared" si="0"/>
        <v>406</v>
      </c>
      <c r="I18" s="47">
        <v>40</v>
      </c>
      <c r="J18" s="47">
        <v>30</v>
      </c>
      <c r="K18" s="47">
        <v>20</v>
      </c>
      <c r="L18" s="47">
        <v>10</v>
      </c>
      <c r="M18" s="63">
        <f t="shared" si="1"/>
        <v>100</v>
      </c>
      <c r="N18" s="43" t="s">
        <v>60</v>
      </c>
    </row>
    <row r="19" spans="1:14" s="11" customFormat="1" ht="17.100000000000001" customHeight="1">
      <c r="A19" s="17"/>
      <c r="B19" s="18">
        <v>13</v>
      </c>
      <c r="C19" s="43" t="s">
        <v>41</v>
      </c>
      <c r="D19" s="49">
        <v>27</v>
      </c>
      <c r="E19" s="49">
        <v>36</v>
      </c>
      <c r="F19" s="49">
        <v>58</v>
      </c>
      <c r="G19" s="49">
        <v>47</v>
      </c>
      <c r="H19" s="18">
        <f t="shared" si="0"/>
        <v>168</v>
      </c>
      <c r="I19" s="47">
        <v>26</v>
      </c>
      <c r="J19" s="47">
        <v>16</v>
      </c>
      <c r="K19" s="47">
        <v>25</v>
      </c>
      <c r="L19" s="47">
        <v>23</v>
      </c>
      <c r="M19" s="63">
        <f t="shared" si="1"/>
        <v>90</v>
      </c>
      <c r="N19" s="43" t="s">
        <v>61</v>
      </c>
    </row>
    <row r="20" spans="1:14" s="11" customFormat="1" ht="17.100000000000001" customHeight="1">
      <c r="A20" s="17"/>
      <c r="B20" s="18">
        <v>14</v>
      </c>
      <c r="C20" s="43" t="s">
        <v>42</v>
      </c>
      <c r="D20" s="47">
        <v>40</v>
      </c>
      <c r="E20" s="47">
        <v>29</v>
      </c>
      <c r="F20" s="47">
        <v>38</v>
      </c>
      <c r="G20" s="47">
        <v>56</v>
      </c>
      <c r="H20" s="18">
        <f t="shared" si="0"/>
        <v>163</v>
      </c>
      <c r="I20" s="47">
        <v>40</v>
      </c>
      <c r="J20" s="47">
        <v>10</v>
      </c>
      <c r="K20" s="47">
        <v>15</v>
      </c>
      <c r="L20" s="47">
        <v>2</v>
      </c>
      <c r="M20" s="63">
        <f t="shared" si="1"/>
        <v>67</v>
      </c>
      <c r="N20" s="43" t="s">
        <v>62</v>
      </c>
    </row>
    <row r="21" spans="1:14" s="11" customFormat="1" ht="17.100000000000001" customHeight="1">
      <c r="A21" s="17"/>
      <c r="B21" s="18">
        <v>15</v>
      </c>
      <c r="C21" s="44" t="s">
        <v>43</v>
      </c>
      <c r="D21" s="47">
        <v>26</v>
      </c>
      <c r="E21" s="47">
        <v>37</v>
      </c>
      <c r="F21" s="47">
        <v>46</v>
      </c>
      <c r="G21" s="47">
        <v>47</v>
      </c>
      <c r="H21" s="18">
        <f t="shared" si="0"/>
        <v>156</v>
      </c>
      <c r="I21" s="47">
        <v>40</v>
      </c>
      <c r="J21" s="47">
        <v>45</v>
      </c>
      <c r="K21" s="47">
        <v>12</v>
      </c>
      <c r="L21" s="47">
        <v>20</v>
      </c>
      <c r="M21" s="63">
        <f t="shared" si="1"/>
        <v>117</v>
      </c>
      <c r="N21" s="44" t="s">
        <v>63</v>
      </c>
    </row>
    <row r="22" spans="1:14" s="11" customFormat="1" ht="17.100000000000001" customHeight="1">
      <c r="A22" s="17"/>
      <c r="B22" s="18">
        <v>16</v>
      </c>
      <c r="C22" s="44" t="s">
        <v>44</v>
      </c>
      <c r="D22" s="47">
        <v>52</v>
      </c>
      <c r="E22" s="47">
        <v>39</v>
      </c>
      <c r="F22" s="47">
        <v>63</v>
      </c>
      <c r="G22" s="47">
        <v>58</v>
      </c>
      <c r="H22" s="18">
        <f t="shared" si="0"/>
        <v>212</v>
      </c>
      <c r="I22" s="47">
        <v>0</v>
      </c>
      <c r="J22" s="47">
        <v>180</v>
      </c>
      <c r="K22" s="47">
        <v>0</v>
      </c>
      <c r="L22" s="47">
        <v>16</v>
      </c>
      <c r="M22" s="63">
        <f t="shared" si="1"/>
        <v>196</v>
      </c>
      <c r="N22" s="44" t="s">
        <v>64</v>
      </c>
    </row>
    <row r="23" spans="1:14" s="11" customFormat="1" ht="17.100000000000001" customHeight="1">
      <c r="A23" s="17"/>
      <c r="B23" s="18">
        <v>17</v>
      </c>
      <c r="C23" s="44" t="s">
        <v>45</v>
      </c>
      <c r="D23" s="47">
        <v>42</v>
      </c>
      <c r="E23" s="47">
        <v>39</v>
      </c>
      <c r="F23" s="47">
        <v>38</v>
      </c>
      <c r="G23" s="47">
        <v>53</v>
      </c>
      <c r="H23" s="18">
        <f t="shared" si="0"/>
        <v>172</v>
      </c>
      <c r="I23" s="47">
        <v>25</v>
      </c>
      <c r="J23" s="47">
        <v>30</v>
      </c>
      <c r="K23" s="47">
        <v>15</v>
      </c>
      <c r="L23" s="47">
        <v>5</v>
      </c>
      <c r="M23" s="63">
        <f t="shared" si="1"/>
        <v>75</v>
      </c>
      <c r="N23" s="44" t="s">
        <v>65</v>
      </c>
    </row>
    <row r="24" spans="1:14" s="11" customFormat="1" ht="30" customHeight="1">
      <c r="A24" s="17"/>
      <c r="B24" s="18">
        <v>18</v>
      </c>
      <c r="C24" s="44" t="s">
        <v>46</v>
      </c>
      <c r="D24" s="48">
        <v>190</v>
      </c>
      <c r="E24" s="48">
        <v>230</v>
      </c>
      <c r="F24" s="48">
        <v>241</v>
      </c>
      <c r="G24" s="48">
        <v>276</v>
      </c>
      <c r="H24" s="18">
        <f t="shared" si="0"/>
        <v>937</v>
      </c>
      <c r="I24" s="47">
        <v>60</v>
      </c>
      <c r="J24" s="47">
        <v>150</v>
      </c>
      <c r="K24" s="47">
        <v>50</v>
      </c>
      <c r="L24" s="47">
        <v>40</v>
      </c>
      <c r="M24" s="63">
        <f t="shared" si="1"/>
        <v>300</v>
      </c>
      <c r="N24" s="67" t="s">
        <v>141</v>
      </c>
    </row>
    <row r="25" spans="1:14" s="11" customFormat="1" ht="31.5" customHeight="1">
      <c r="A25" s="17"/>
      <c r="B25" s="18">
        <v>19</v>
      </c>
      <c r="C25" s="66" t="s">
        <v>136</v>
      </c>
      <c r="D25" s="47">
        <v>200</v>
      </c>
      <c r="E25" s="47">
        <v>206</v>
      </c>
      <c r="F25" s="47">
        <v>262</v>
      </c>
      <c r="G25" s="47">
        <v>237</v>
      </c>
      <c r="H25" s="18">
        <f t="shared" si="0"/>
        <v>905</v>
      </c>
      <c r="I25" s="47">
        <v>120</v>
      </c>
      <c r="J25" s="47">
        <v>90</v>
      </c>
      <c r="K25" s="47">
        <v>20</v>
      </c>
      <c r="L25" s="47">
        <v>45</v>
      </c>
      <c r="M25" s="63">
        <f t="shared" si="1"/>
        <v>275</v>
      </c>
      <c r="N25" s="68" t="s">
        <v>142</v>
      </c>
    </row>
    <row r="26" spans="1:14" s="11" customFormat="1" ht="16.5" customHeight="1">
      <c r="A26" s="17"/>
      <c r="B26" s="18">
        <v>20</v>
      </c>
      <c r="C26" s="45" t="s">
        <v>47</v>
      </c>
      <c r="D26" s="47">
        <v>629</v>
      </c>
      <c r="E26" s="47">
        <v>140</v>
      </c>
      <c r="F26" s="47">
        <v>162</v>
      </c>
      <c r="G26" s="47">
        <v>170</v>
      </c>
      <c r="H26" s="18">
        <f t="shared" si="0"/>
        <v>1101</v>
      </c>
      <c r="I26" s="47">
        <v>80</v>
      </c>
      <c r="J26" s="47">
        <v>60</v>
      </c>
      <c r="K26" s="47">
        <v>60</v>
      </c>
      <c r="L26" s="47">
        <v>30</v>
      </c>
      <c r="M26" s="63">
        <f t="shared" si="1"/>
        <v>230</v>
      </c>
      <c r="N26" s="45" t="s">
        <v>66</v>
      </c>
    </row>
    <row r="27" spans="1:14" s="11" customFormat="1" ht="17.100000000000001" customHeight="1">
      <c r="A27" s="17"/>
      <c r="B27" s="18">
        <v>21</v>
      </c>
      <c r="C27" s="43" t="s">
        <v>48</v>
      </c>
      <c r="D27" s="47">
        <v>179</v>
      </c>
      <c r="E27" s="47">
        <v>178</v>
      </c>
      <c r="F27" s="47">
        <v>184</v>
      </c>
      <c r="G27" s="47">
        <v>211</v>
      </c>
      <c r="H27" s="18">
        <f t="shared" si="0"/>
        <v>752</v>
      </c>
      <c r="I27" s="47">
        <v>60</v>
      </c>
      <c r="J27" s="47">
        <v>40</v>
      </c>
      <c r="K27" s="47">
        <v>30</v>
      </c>
      <c r="L27" s="47">
        <v>12</v>
      </c>
      <c r="M27" s="63">
        <f t="shared" si="1"/>
        <v>142</v>
      </c>
      <c r="N27" s="43" t="s">
        <v>67</v>
      </c>
    </row>
    <row r="28" spans="1:14" s="14" customFormat="1" ht="17.100000000000001" customHeight="1">
      <c r="A28" s="61"/>
      <c r="B28" s="76" t="s">
        <v>16</v>
      </c>
      <c r="C28" s="76"/>
      <c r="D28" s="62">
        <f t="shared" ref="D28:M28" si="2">SUM(D7:D27)</f>
        <v>3512</v>
      </c>
      <c r="E28" s="62">
        <f t="shared" si="2"/>
        <v>3113</v>
      </c>
      <c r="F28" s="62">
        <f t="shared" si="2"/>
        <v>3229</v>
      </c>
      <c r="G28" s="62">
        <f t="shared" si="2"/>
        <v>3461</v>
      </c>
      <c r="H28" s="62">
        <f t="shared" si="2"/>
        <v>13315</v>
      </c>
      <c r="I28" s="62">
        <f t="shared" si="2"/>
        <v>926</v>
      </c>
      <c r="J28" s="62">
        <f t="shared" si="2"/>
        <v>1369</v>
      </c>
      <c r="K28" s="62">
        <f t="shared" si="2"/>
        <v>431</v>
      </c>
      <c r="L28" s="62">
        <f t="shared" si="2"/>
        <v>539</v>
      </c>
      <c r="M28" s="62">
        <f t="shared" si="2"/>
        <v>3265</v>
      </c>
      <c r="N28" s="62"/>
    </row>
    <row r="29" spans="1:14" s="11" customFormat="1" ht="17.100000000000001" customHeight="1">
      <c r="A29" s="65" t="s">
        <v>5</v>
      </c>
      <c r="B29" s="18">
        <v>1</v>
      </c>
      <c r="C29" s="52" t="s">
        <v>68</v>
      </c>
      <c r="D29" s="18"/>
      <c r="E29" s="18"/>
      <c r="F29" s="18"/>
      <c r="G29" s="18"/>
      <c r="H29" s="18"/>
      <c r="I29" s="53">
        <v>17</v>
      </c>
      <c r="J29" s="53">
        <v>18</v>
      </c>
      <c r="K29" s="53">
        <v>2</v>
      </c>
      <c r="L29" s="53">
        <v>6</v>
      </c>
      <c r="M29" s="18">
        <f>SUM(I29:L29)</f>
        <v>43</v>
      </c>
      <c r="N29" s="20"/>
    </row>
    <row r="30" spans="1:14" s="11" customFormat="1" ht="17.100000000000001" customHeight="1">
      <c r="A30" s="21"/>
      <c r="B30" s="18">
        <v>2</v>
      </c>
      <c r="C30" s="52" t="s">
        <v>69</v>
      </c>
      <c r="D30" s="18"/>
      <c r="E30" s="18"/>
      <c r="F30" s="18"/>
      <c r="G30" s="18"/>
      <c r="H30" s="18"/>
      <c r="I30" s="53">
        <v>12</v>
      </c>
      <c r="J30" s="53">
        <v>10</v>
      </c>
      <c r="K30" s="53">
        <v>5</v>
      </c>
      <c r="L30" s="53">
        <v>5</v>
      </c>
      <c r="M30" s="18">
        <f t="shared" ref="M30:M43" si="3">SUM(I30:L30)</f>
        <v>32</v>
      </c>
      <c r="N30" s="20"/>
    </row>
    <row r="31" spans="1:14" s="11" customFormat="1" ht="17.100000000000001" customHeight="1">
      <c r="A31" s="21"/>
      <c r="B31" s="18">
        <v>3</v>
      </c>
      <c r="C31" s="52" t="s">
        <v>70</v>
      </c>
      <c r="D31" s="18"/>
      <c r="E31" s="18"/>
      <c r="F31" s="18"/>
      <c r="G31" s="18"/>
      <c r="H31" s="18"/>
      <c r="I31" s="53">
        <v>15</v>
      </c>
      <c r="J31" s="53">
        <v>7</v>
      </c>
      <c r="K31" s="53">
        <v>5</v>
      </c>
      <c r="L31" s="53">
        <v>3</v>
      </c>
      <c r="M31" s="18">
        <f t="shared" si="3"/>
        <v>30</v>
      </c>
      <c r="N31" s="20"/>
    </row>
    <row r="32" spans="1:14" s="11" customFormat="1" ht="17.100000000000001" customHeight="1">
      <c r="A32" s="21"/>
      <c r="B32" s="18">
        <v>4</v>
      </c>
      <c r="C32" s="52" t="s">
        <v>71</v>
      </c>
      <c r="D32" s="18"/>
      <c r="E32" s="18"/>
      <c r="F32" s="18"/>
      <c r="G32" s="18"/>
      <c r="H32" s="18"/>
      <c r="I32" s="53">
        <v>13</v>
      </c>
      <c r="J32" s="53">
        <v>0</v>
      </c>
      <c r="K32" s="53">
        <v>0</v>
      </c>
      <c r="L32" s="53">
        <v>0</v>
      </c>
      <c r="M32" s="18">
        <f t="shared" si="3"/>
        <v>13</v>
      </c>
      <c r="N32" s="20"/>
    </row>
    <row r="33" spans="1:14" s="11" customFormat="1" ht="17.100000000000001" customHeight="1">
      <c r="A33" s="21"/>
      <c r="B33" s="18">
        <v>5</v>
      </c>
      <c r="C33" s="52" t="s">
        <v>72</v>
      </c>
      <c r="D33" s="18"/>
      <c r="E33" s="18"/>
      <c r="F33" s="18"/>
      <c r="G33" s="18"/>
      <c r="H33" s="18"/>
      <c r="I33" s="53">
        <v>15</v>
      </c>
      <c r="J33" s="53">
        <v>5</v>
      </c>
      <c r="K33" s="53">
        <v>5</v>
      </c>
      <c r="L33" s="53">
        <v>5</v>
      </c>
      <c r="M33" s="18">
        <f t="shared" si="3"/>
        <v>30</v>
      </c>
      <c r="N33" s="20"/>
    </row>
    <row r="34" spans="1:14" s="11" customFormat="1" ht="17.100000000000001" customHeight="1">
      <c r="A34" s="21"/>
      <c r="B34" s="18">
        <v>6</v>
      </c>
      <c r="C34" s="52" t="s">
        <v>73</v>
      </c>
      <c r="D34" s="18"/>
      <c r="E34" s="18"/>
      <c r="F34" s="18"/>
      <c r="G34" s="18"/>
      <c r="H34" s="18"/>
      <c r="I34" s="53">
        <v>14</v>
      </c>
      <c r="J34" s="53">
        <v>5</v>
      </c>
      <c r="K34" s="53">
        <v>3</v>
      </c>
      <c r="L34" s="53">
        <v>3</v>
      </c>
      <c r="M34" s="18">
        <f t="shared" si="3"/>
        <v>25</v>
      </c>
      <c r="N34" s="20"/>
    </row>
    <row r="35" spans="1:14" s="11" customFormat="1" ht="17.100000000000001" customHeight="1">
      <c r="A35" s="21"/>
      <c r="B35" s="18">
        <v>7</v>
      </c>
      <c r="C35" s="52" t="s">
        <v>74</v>
      </c>
      <c r="D35" s="18"/>
      <c r="E35" s="18"/>
      <c r="F35" s="18"/>
      <c r="G35" s="18"/>
      <c r="H35" s="18"/>
      <c r="I35" s="53">
        <v>20</v>
      </c>
      <c r="J35" s="53">
        <v>10</v>
      </c>
      <c r="K35" s="53">
        <v>10</v>
      </c>
      <c r="L35" s="53">
        <v>0</v>
      </c>
      <c r="M35" s="18">
        <f t="shared" si="3"/>
        <v>40</v>
      </c>
      <c r="N35" s="20"/>
    </row>
    <row r="36" spans="1:14" s="11" customFormat="1" ht="17.100000000000001" customHeight="1">
      <c r="A36" s="21"/>
      <c r="B36" s="18">
        <v>8</v>
      </c>
      <c r="C36" s="52" t="s">
        <v>75</v>
      </c>
      <c r="D36" s="18"/>
      <c r="E36" s="18"/>
      <c r="F36" s="18"/>
      <c r="G36" s="18"/>
      <c r="H36" s="18"/>
      <c r="I36" s="53">
        <v>15</v>
      </c>
      <c r="J36" s="53">
        <v>5</v>
      </c>
      <c r="K36" s="53">
        <v>10</v>
      </c>
      <c r="L36" s="53">
        <v>3</v>
      </c>
      <c r="M36" s="18">
        <f t="shared" si="3"/>
        <v>33</v>
      </c>
      <c r="N36" s="20"/>
    </row>
    <row r="37" spans="1:14" s="11" customFormat="1" ht="17.100000000000001" customHeight="1">
      <c r="A37" s="21"/>
      <c r="B37" s="18">
        <v>9</v>
      </c>
      <c r="C37" s="52" t="s">
        <v>76</v>
      </c>
      <c r="D37" s="18"/>
      <c r="E37" s="18"/>
      <c r="F37" s="18"/>
      <c r="G37" s="18"/>
      <c r="H37" s="18"/>
      <c r="I37" s="53">
        <v>6</v>
      </c>
      <c r="J37" s="53">
        <v>6</v>
      </c>
      <c r="K37" s="53">
        <v>3</v>
      </c>
      <c r="L37" s="53">
        <v>3</v>
      </c>
      <c r="M37" s="18">
        <f t="shared" si="3"/>
        <v>18</v>
      </c>
      <c r="N37" s="20"/>
    </row>
    <row r="38" spans="1:14" s="11" customFormat="1" ht="17.100000000000001" customHeight="1">
      <c r="A38" s="21"/>
      <c r="B38" s="18">
        <v>10</v>
      </c>
      <c r="C38" s="52" t="s">
        <v>77</v>
      </c>
      <c r="D38" s="18"/>
      <c r="E38" s="18"/>
      <c r="F38" s="18"/>
      <c r="G38" s="18"/>
      <c r="H38" s="18"/>
      <c r="I38" s="53">
        <v>33</v>
      </c>
      <c r="J38" s="53">
        <v>16</v>
      </c>
      <c r="K38" s="53">
        <v>14</v>
      </c>
      <c r="L38" s="53">
        <v>20</v>
      </c>
      <c r="M38" s="18">
        <f t="shared" si="3"/>
        <v>83</v>
      </c>
      <c r="N38" s="20"/>
    </row>
    <row r="39" spans="1:14" s="11" customFormat="1" ht="17.100000000000001" customHeight="1">
      <c r="A39" s="21"/>
      <c r="B39" s="18">
        <v>11</v>
      </c>
      <c r="C39" s="52" t="s">
        <v>78</v>
      </c>
      <c r="D39" s="18"/>
      <c r="E39" s="18"/>
      <c r="F39" s="18"/>
      <c r="G39" s="18"/>
      <c r="H39" s="18"/>
      <c r="I39" s="53">
        <v>40</v>
      </c>
      <c r="J39" s="53">
        <v>10</v>
      </c>
      <c r="K39" s="53">
        <v>10</v>
      </c>
      <c r="L39" s="53">
        <v>12</v>
      </c>
      <c r="M39" s="18">
        <f t="shared" si="3"/>
        <v>72</v>
      </c>
      <c r="N39" s="20"/>
    </row>
    <row r="40" spans="1:14" s="11" customFormat="1" ht="17.100000000000001" customHeight="1">
      <c r="A40" s="17"/>
      <c r="B40" s="18">
        <v>12</v>
      </c>
      <c r="C40" s="52" t="s">
        <v>79</v>
      </c>
      <c r="D40" s="18"/>
      <c r="E40" s="18"/>
      <c r="F40" s="18"/>
      <c r="G40" s="18"/>
      <c r="H40" s="18"/>
      <c r="I40" s="53">
        <v>60</v>
      </c>
      <c r="J40" s="53">
        <v>20</v>
      </c>
      <c r="K40" s="53">
        <v>12</v>
      </c>
      <c r="L40" s="53">
        <v>30</v>
      </c>
      <c r="M40" s="18">
        <f t="shared" si="3"/>
        <v>122</v>
      </c>
      <c r="N40" s="20"/>
    </row>
    <row r="41" spans="1:14" s="11" customFormat="1" ht="17.100000000000001" customHeight="1">
      <c r="A41" s="17"/>
      <c r="B41" s="18">
        <v>13</v>
      </c>
      <c r="C41" s="52" t="s">
        <v>80</v>
      </c>
      <c r="D41" s="18"/>
      <c r="E41" s="18"/>
      <c r="F41" s="18"/>
      <c r="G41" s="18"/>
      <c r="H41" s="18"/>
      <c r="I41" s="53">
        <v>14</v>
      </c>
      <c r="J41" s="53">
        <v>6</v>
      </c>
      <c r="K41" s="53">
        <v>0</v>
      </c>
      <c r="L41" s="53">
        <v>0</v>
      </c>
      <c r="M41" s="18">
        <f t="shared" si="3"/>
        <v>20</v>
      </c>
      <c r="N41" s="20"/>
    </row>
    <row r="42" spans="1:14" s="11" customFormat="1" ht="17.100000000000001" customHeight="1">
      <c r="A42" s="17"/>
      <c r="B42" s="18">
        <v>14</v>
      </c>
      <c r="C42" s="52" t="s">
        <v>81</v>
      </c>
      <c r="D42" s="18"/>
      <c r="E42" s="18"/>
      <c r="F42" s="18"/>
      <c r="G42" s="18"/>
      <c r="H42" s="18"/>
      <c r="I42" s="53">
        <v>15</v>
      </c>
      <c r="J42" s="53">
        <v>10</v>
      </c>
      <c r="K42" s="53">
        <v>10</v>
      </c>
      <c r="L42" s="53">
        <v>10</v>
      </c>
      <c r="M42" s="18">
        <f t="shared" si="3"/>
        <v>45</v>
      </c>
      <c r="N42" s="20"/>
    </row>
    <row r="43" spans="1:14" s="11" customFormat="1" ht="17.100000000000001" customHeight="1">
      <c r="A43" s="17"/>
      <c r="B43" s="18">
        <v>15</v>
      </c>
      <c r="C43" s="52" t="s">
        <v>82</v>
      </c>
      <c r="D43" s="18"/>
      <c r="E43" s="18"/>
      <c r="F43" s="18"/>
      <c r="G43" s="18"/>
      <c r="H43" s="18"/>
      <c r="I43" s="53">
        <v>26</v>
      </c>
      <c r="J43" s="53">
        <v>26</v>
      </c>
      <c r="K43" s="53">
        <v>28</v>
      </c>
      <c r="L43" s="53">
        <v>26</v>
      </c>
      <c r="M43" s="18">
        <f t="shared" si="3"/>
        <v>106</v>
      </c>
      <c r="N43" s="20"/>
    </row>
    <row r="44" spans="1:14" s="11" customFormat="1" ht="17.100000000000001" customHeight="1">
      <c r="A44" s="19"/>
      <c r="B44" s="76" t="s">
        <v>9</v>
      </c>
      <c r="C44" s="76"/>
      <c r="D44" s="64">
        <f t="shared" ref="D44:M44" si="4">SUM(D29:D43)</f>
        <v>0</v>
      </c>
      <c r="E44" s="64">
        <f t="shared" si="4"/>
        <v>0</v>
      </c>
      <c r="F44" s="64">
        <f t="shared" si="4"/>
        <v>0</v>
      </c>
      <c r="G44" s="64">
        <f t="shared" si="4"/>
        <v>0</v>
      </c>
      <c r="H44" s="64">
        <f t="shared" si="4"/>
        <v>0</v>
      </c>
      <c r="I44" s="64">
        <f t="shared" si="4"/>
        <v>315</v>
      </c>
      <c r="J44" s="64">
        <f t="shared" si="4"/>
        <v>154</v>
      </c>
      <c r="K44" s="64">
        <f t="shared" si="4"/>
        <v>117</v>
      </c>
      <c r="L44" s="64">
        <f t="shared" si="4"/>
        <v>126</v>
      </c>
      <c r="M44" s="64">
        <f t="shared" si="4"/>
        <v>712</v>
      </c>
      <c r="N44" s="20"/>
    </row>
    <row r="45" spans="1:14" s="11" customFormat="1" ht="17.100000000000001" customHeight="1">
      <c r="A45" s="77" t="s">
        <v>6</v>
      </c>
      <c r="B45" s="78"/>
      <c r="C45" s="79"/>
      <c r="D45" s="15">
        <f t="shared" ref="D45:M45" si="5">D28+D44</f>
        <v>3512</v>
      </c>
      <c r="E45" s="15">
        <f t="shared" si="5"/>
        <v>3113</v>
      </c>
      <c r="F45" s="15">
        <f t="shared" si="5"/>
        <v>3229</v>
      </c>
      <c r="G45" s="15">
        <f t="shared" si="5"/>
        <v>3461</v>
      </c>
      <c r="H45" s="15">
        <f t="shared" si="5"/>
        <v>13315</v>
      </c>
      <c r="I45" s="15">
        <f t="shared" si="5"/>
        <v>1241</v>
      </c>
      <c r="J45" s="15">
        <f t="shared" si="5"/>
        <v>1523</v>
      </c>
      <c r="K45" s="15">
        <f t="shared" si="5"/>
        <v>548</v>
      </c>
      <c r="L45" s="15">
        <f t="shared" si="5"/>
        <v>665</v>
      </c>
      <c r="M45" s="15">
        <f t="shared" si="5"/>
        <v>3977</v>
      </c>
      <c r="N45" s="12"/>
    </row>
    <row r="46" spans="1:14" s="13" customFormat="1" ht="14.25">
      <c r="C46" s="75"/>
      <c r="D46" s="75"/>
      <c r="N46" s="9"/>
    </row>
    <row r="47" spans="1:14" s="13" customFormat="1" ht="14.25">
      <c r="C47" s="9"/>
      <c r="D47" s="9"/>
      <c r="N47" s="9"/>
    </row>
    <row r="48" spans="1:14" s="11" customFormat="1" ht="15">
      <c r="A48" s="11" t="s">
        <v>135</v>
      </c>
    </row>
  </sheetData>
  <mergeCells count="13">
    <mergeCell ref="C46:D46"/>
    <mergeCell ref="D4:H4"/>
    <mergeCell ref="B28:C28"/>
    <mergeCell ref="B44:C44"/>
    <mergeCell ref="A45:C45"/>
    <mergeCell ref="N4:N5"/>
    <mergeCell ref="A1:E1"/>
    <mergeCell ref="A2:E2"/>
    <mergeCell ref="A4:A5"/>
    <mergeCell ref="B4:B5"/>
    <mergeCell ref="I4:M4"/>
    <mergeCell ref="C4:C5"/>
    <mergeCell ref="F1:N1"/>
  </mergeCells>
  <phoneticPr fontId="20" type="noConversion"/>
  <printOptions horizontalCentered="1"/>
  <pageMargins left="0.25" right="0.25" top="0.11811023599999999" bottom="1.8110235999999998E-2" header="0.261811024" footer="0.26181102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9" workbookViewId="0">
      <selection activeCell="D13" sqref="D13"/>
    </sheetView>
  </sheetViews>
  <sheetFormatPr defaultColWidth="11.5546875" defaultRowHeight="16.5"/>
  <cols>
    <col min="1" max="1" width="8" style="5" customWidth="1"/>
    <col min="2" max="2" width="4.109375" style="5" customWidth="1"/>
    <col min="3" max="3" width="15.5546875" style="5" customWidth="1"/>
    <col min="4" max="4" width="8.77734375" style="5" customWidth="1"/>
    <col min="5" max="5" width="5.77734375" style="5" customWidth="1"/>
    <col min="6" max="6" width="6.33203125" style="5" customWidth="1"/>
    <col min="7" max="7" width="62.6640625" style="5" customWidth="1"/>
    <col min="8" max="8" width="7.44140625" style="5" customWidth="1"/>
    <col min="9" max="9" width="6.33203125" style="5" customWidth="1"/>
    <col min="10" max="16384" width="11.5546875" style="5"/>
  </cols>
  <sheetData>
    <row r="1" spans="1:10" ht="41.25" customHeight="1">
      <c r="A1" s="71" t="s">
        <v>140</v>
      </c>
      <c r="B1" s="72"/>
      <c r="C1" s="72"/>
      <c r="D1" s="72"/>
      <c r="E1" s="72"/>
      <c r="F1" s="71" t="s">
        <v>138</v>
      </c>
      <c r="G1" s="72"/>
      <c r="H1" s="72"/>
    </row>
    <row r="2" spans="1:10">
      <c r="A2" s="73" t="s">
        <v>133</v>
      </c>
      <c r="B2" s="73"/>
      <c r="C2" s="73"/>
      <c r="D2" s="73"/>
      <c r="E2" s="73"/>
      <c r="G2" s="9"/>
    </row>
    <row r="3" spans="1:10" ht="3.75" customHeight="1"/>
    <row r="4" spans="1:10" ht="26.25" customHeight="1">
      <c r="A4" s="69" t="s">
        <v>0</v>
      </c>
      <c r="B4" s="69" t="s">
        <v>25</v>
      </c>
      <c r="C4" s="69" t="s">
        <v>26</v>
      </c>
      <c r="D4" s="81" t="s">
        <v>24</v>
      </c>
      <c r="E4" s="83" t="s">
        <v>1</v>
      </c>
      <c r="F4" s="84"/>
      <c r="G4" s="69" t="s">
        <v>17</v>
      </c>
      <c r="H4" s="69" t="s">
        <v>2</v>
      </c>
      <c r="I4" s="69" t="s">
        <v>28</v>
      </c>
    </row>
    <row r="5" spans="1:10" ht="25.5" customHeight="1">
      <c r="A5" s="70"/>
      <c r="B5" s="70"/>
      <c r="C5" s="70"/>
      <c r="D5" s="82"/>
      <c r="E5" s="6" t="s">
        <v>7</v>
      </c>
      <c r="F5" s="6" t="s">
        <v>8</v>
      </c>
      <c r="G5" s="70"/>
      <c r="H5" s="70"/>
      <c r="I5" s="70" t="s">
        <v>27</v>
      </c>
    </row>
    <row r="6" spans="1:10" s="14" customFormat="1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8">
        <v>8</v>
      </c>
      <c r="I6" s="8">
        <v>9</v>
      </c>
    </row>
    <row r="7" spans="1:10" s="11" customFormat="1" ht="15.75" customHeight="1">
      <c r="A7" s="32" t="s">
        <v>3</v>
      </c>
      <c r="B7" s="30">
        <v>1</v>
      </c>
      <c r="C7" s="54" t="s">
        <v>83</v>
      </c>
      <c r="D7" s="22">
        <v>215</v>
      </c>
      <c r="E7" s="23">
        <v>6</v>
      </c>
      <c r="F7" s="23">
        <v>216</v>
      </c>
      <c r="G7" s="54" t="s">
        <v>51</v>
      </c>
      <c r="H7" s="33"/>
      <c r="I7" s="58">
        <f>ROUND(F7/E7,1)</f>
        <v>36</v>
      </c>
      <c r="J7" s="16"/>
    </row>
    <row r="8" spans="1:10" s="11" customFormat="1" ht="15.75" customHeight="1">
      <c r="A8" s="34"/>
      <c r="B8" s="30">
        <v>2</v>
      </c>
      <c r="C8" s="54" t="s">
        <v>84</v>
      </c>
      <c r="D8" s="24">
        <v>228</v>
      </c>
      <c r="E8" s="29">
        <v>6</v>
      </c>
      <c r="F8" s="29">
        <v>228</v>
      </c>
      <c r="G8" s="54" t="s">
        <v>101</v>
      </c>
      <c r="H8" s="33"/>
      <c r="I8" s="58">
        <f t="shared" ref="I8:I30" si="0">ROUND(F8/E8,1)</f>
        <v>38</v>
      </c>
      <c r="J8" s="16"/>
    </row>
    <row r="9" spans="1:10" s="11" customFormat="1" ht="15.75" customHeight="1">
      <c r="A9" s="34"/>
      <c r="B9" s="30">
        <v>3</v>
      </c>
      <c r="C9" s="54" t="s">
        <v>85</v>
      </c>
      <c r="D9" s="22">
        <v>199</v>
      </c>
      <c r="E9" s="23">
        <v>5</v>
      </c>
      <c r="F9" s="23">
        <v>200</v>
      </c>
      <c r="G9" s="54" t="s">
        <v>49</v>
      </c>
      <c r="H9" s="33"/>
      <c r="I9" s="58">
        <f t="shared" si="0"/>
        <v>40</v>
      </c>
      <c r="J9" s="16"/>
    </row>
    <row r="10" spans="1:10" s="11" customFormat="1" ht="15.75" customHeight="1">
      <c r="A10" s="34"/>
      <c r="B10" s="30">
        <v>4</v>
      </c>
      <c r="C10" s="54" t="s">
        <v>86</v>
      </c>
      <c r="D10" s="25">
        <v>240</v>
      </c>
      <c r="E10" s="26">
        <v>5</v>
      </c>
      <c r="F10" s="26">
        <v>240</v>
      </c>
      <c r="G10" s="54" t="s">
        <v>102</v>
      </c>
      <c r="H10" s="33"/>
      <c r="I10" s="58">
        <f t="shared" si="0"/>
        <v>48</v>
      </c>
      <c r="J10" s="16"/>
    </row>
    <row r="11" spans="1:10" s="11" customFormat="1" ht="15.75" customHeight="1">
      <c r="A11" s="34"/>
      <c r="B11" s="30">
        <v>5</v>
      </c>
      <c r="C11" s="54" t="s">
        <v>87</v>
      </c>
      <c r="D11" s="22">
        <v>292</v>
      </c>
      <c r="E11" s="23">
        <v>6</v>
      </c>
      <c r="F11" s="23">
        <v>294</v>
      </c>
      <c r="G11" s="54" t="s">
        <v>57</v>
      </c>
      <c r="H11" s="33"/>
      <c r="I11" s="58">
        <f t="shared" si="0"/>
        <v>49</v>
      </c>
      <c r="J11" s="16"/>
    </row>
    <row r="12" spans="1:10" s="11" customFormat="1" ht="15.75" customHeight="1">
      <c r="A12" s="34"/>
      <c r="B12" s="30">
        <v>6</v>
      </c>
      <c r="C12" s="54" t="s">
        <v>88</v>
      </c>
      <c r="D12" s="22">
        <v>268</v>
      </c>
      <c r="E12" s="23">
        <v>6</v>
      </c>
      <c r="F12" s="23">
        <v>270</v>
      </c>
      <c r="G12" s="54" t="s">
        <v>103</v>
      </c>
      <c r="H12" s="33"/>
      <c r="I12" s="58">
        <f t="shared" si="0"/>
        <v>45</v>
      </c>
      <c r="J12" s="16"/>
    </row>
    <row r="13" spans="1:10" s="11" customFormat="1" ht="15.75" customHeight="1">
      <c r="A13" s="34"/>
      <c r="B13" s="30">
        <v>7</v>
      </c>
      <c r="C13" s="54" t="s">
        <v>89</v>
      </c>
      <c r="D13" s="22">
        <v>450</v>
      </c>
      <c r="E13" s="23">
        <v>10</v>
      </c>
      <c r="F13" s="23">
        <v>450</v>
      </c>
      <c r="G13" s="54" t="s">
        <v>66</v>
      </c>
      <c r="H13" s="33"/>
      <c r="I13" s="58">
        <f t="shared" si="0"/>
        <v>45</v>
      </c>
      <c r="J13" s="16"/>
    </row>
    <row r="14" spans="1:10" s="11" customFormat="1" ht="15.75" customHeight="1">
      <c r="A14" s="34"/>
      <c r="B14" s="30">
        <v>8</v>
      </c>
      <c r="C14" s="52" t="s">
        <v>90</v>
      </c>
      <c r="D14" s="22">
        <v>380</v>
      </c>
      <c r="E14" s="23">
        <v>8</v>
      </c>
      <c r="F14" s="23">
        <v>384</v>
      </c>
      <c r="G14" s="54" t="s">
        <v>104</v>
      </c>
      <c r="H14" s="33"/>
      <c r="I14" s="58">
        <f t="shared" si="0"/>
        <v>48</v>
      </c>
      <c r="J14" s="16"/>
    </row>
    <row r="15" spans="1:10" s="11" customFormat="1" ht="15.75" customHeight="1">
      <c r="A15" s="34"/>
      <c r="B15" s="30">
        <v>9</v>
      </c>
      <c r="C15" s="55" t="s">
        <v>91</v>
      </c>
      <c r="D15" s="22">
        <v>190</v>
      </c>
      <c r="E15" s="23">
        <v>4</v>
      </c>
      <c r="F15" s="23">
        <v>190</v>
      </c>
      <c r="G15" s="54" t="s">
        <v>105</v>
      </c>
      <c r="H15" s="33"/>
      <c r="I15" s="58">
        <f t="shared" si="0"/>
        <v>47.5</v>
      </c>
      <c r="J15" s="16"/>
    </row>
    <row r="16" spans="1:10" s="11" customFormat="1" ht="15.75" customHeight="1">
      <c r="A16" s="34"/>
      <c r="B16" s="30">
        <v>10</v>
      </c>
      <c r="C16" s="55" t="s">
        <v>92</v>
      </c>
      <c r="D16" s="22">
        <v>177</v>
      </c>
      <c r="E16" s="23">
        <v>4</v>
      </c>
      <c r="F16" s="23">
        <v>177</v>
      </c>
      <c r="G16" s="55" t="s">
        <v>106</v>
      </c>
      <c r="H16" s="33"/>
      <c r="I16" s="58">
        <f t="shared" si="0"/>
        <v>44.3</v>
      </c>
      <c r="J16" s="16"/>
    </row>
    <row r="17" spans="1:10" s="11" customFormat="1" ht="15.75" customHeight="1">
      <c r="A17" s="34"/>
      <c r="B17" s="30">
        <v>11</v>
      </c>
      <c r="C17" s="55" t="s">
        <v>93</v>
      </c>
      <c r="D17" s="22">
        <v>218</v>
      </c>
      <c r="E17" s="23">
        <v>5</v>
      </c>
      <c r="F17" s="23">
        <v>220</v>
      </c>
      <c r="G17" s="54" t="s">
        <v>107</v>
      </c>
      <c r="H17" s="33"/>
      <c r="I17" s="58">
        <f t="shared" si="0"/>
        <v>44</v>
      </c>
      <c r="J17" s="16"/>
    </row>
    <row r="18" spans="1:10" s="11" customFormat="1" ht="15.75" customHeight="1">
      <c r="A18" s="34"/>
      <c r="B18" s="30">
        <v>12</v>
      </c>
      <c r="C18" s="52" t="s">
        <v>94</v>
      </c>
      <c r="D18" s="27">
        <v>105</v>
      </c>
      <c r="E18" s="28">
        <v>3</v>
      </c>
      <c r="F18" s="28">
        <v>105</v>
      </c>
      <c r="G18" s="54" t="s">
        <v>108</v>
      </c>
      <c r="H18" s="33"/>
      <c r="I18" s="58">
        <f t="shared" si="0"/>
        <v>35</v>
      </c>
      <c r="J18" s="16"/>
    </row>
    <row r="19" spans="1:10" s="11" customFormat="1" ht="15.75" customHeight="1">
      <c r="A19" s="34"/>
      <c r="B19" s="30">
        <v>13</v>
      </c>
      <c r="C19" s="52" t="s">
        <v>95</v>
      </c>
      <c r="D19" s="22">
        <v>285</v>
      </c>
      <c r="E19" s="23">
        <v>6</v>
      </c>
      <c r="F19" s="23">
        <v>288</v>
      </c>
      <c r="G19" s="54" t="s">
        <v>109</v>
      </c>
      <c r="H19" s="33"/>
      <c r="I19" s="58">
        <f t="shared" si="0"/>
        <v>48</v>
      </c>
      <c r="J19" s="16"/>
    </row>
    <row r="20" spans="1:10" s="11" customFormat="1" ht="15.75" customHeight="1">
      <c r="A20" s="34"/>
      <c r="B20" s="30">
        <v>14</v>
      </c>
      <c r="C20" s="52" t="s">
        <v>96</v>
      </c>
      <c r="D20" s="24">
        <v>120</v>
      </c>
      <c r="E20" s="29">
        <v>4</v>
      </c>
      <c r="F20" s="29">
        <v>120</v>
      </c>
      <c r="G20" s="54" t="s">
        <v>110</v>
      </c>
      <c r="H20" s="33"/>
      <c r="I20" s="58">
        <f t="shared" si="0"/>
        <v>30</v>
      </c>
      <c r="J20" s="16"/>
    </row>
    <row r="21" spans="1:10" ht="15.75" customHeight="1">
      <c r="A21" s="34"/>
      <c r="B21" s="30">
        <v>15</v>
      </c>
      <c r="C21" s="52" t="s">
        <v>97</v>
      </c>
      <c r="D21" s="22">
        <v>289</v>
      </c>
      <c r="E21" s="23">
        <v>6</v>
      </c>
      <c r="F21" s="23">
        <v>289</v>
      </c>
      <c r="G21" s="55" t="s">
        <v>111</v>
      </c>
      <c r="H21" s="33"/>
      <c r="I21" s="58">
        <f t="shared" si="0"/>
        <v>48.2</v>
      </c>
      <c r="J21" s="16"/>
    </row>
    <row r="22" spans="1:10" s="11" customFormat="1" ht="15.75" customHeight="1">
      <c r="A22" s="34"/>
      <c r="B22" s="30">
        <v>16</v>
      </c>
      <c r="C22" s="52" t="s">
        <v>98</v>
      </c>
      <c r="D22" s="24">
        <v>225</v>
      </c>
      <c r="E22" s="29">
        <v>5</v>
      </c>
      <c r="F22" s="29">
        <v>225</v>
      </c>
      <c r="G22" s="55" t="s">
        <v>112</v>
      </c>
      <c r="H22" s="33"/>
      <c r="I22" s="58">
        <f t="shared" si="0"/>
        <v>45</v>
      </c>
      <c r="J22" s="16"/>
    </row>
    <row r="23" spans="1:10" s="13" customFormat="1" ht="15.75" customHeight="1">
      <c r="A23" s="34"/>
      <c r="B23" s="30">
        <v>17</v>
      </c>
      <c r="C23" s="52" t="s">
        <v>99</v>
      </c>
      <c r="D23" s="22">
        <v>360</v>
      </c>
      <c r="E23" s="23">
        <v>9</v>
      </c>
      <c r="F23" s="23">
        <v>360</v>
      </c>
      <c r="G23" s="55" t="s">
        <v>113</v>
      </c>
      <c r="H23" s="33"/>
      <c r="I23" s="58">
        <f t="shared" si="0"/>
        <v>40</v>
      </c>
      <c r="J23" s="16"/>
    </row>
    <row r="24" spans="1:10" s="11" customFormat="1" ht="15.75" customHeight="1">
      <c r="A24" s="34"/>
      <c r="B24" s="30">
        <v>18</v>
      </c>
      <c r="C24" s="52" t="s">
        <v>100</v>
      </c>
      <c r="D24" s="22"/>
      <c r="E24" s="23">
        <v>7</v>
      </c>
      <c r="F24" s="23">
        <v>301</v>
      </c>
      <c r="G24" s="44" t="s">
        <v>114</v>
      </c>
      <c r="H24" s="33"/>
      <c r="I24" s="58">
        <f t="shared" si="0"/>
        <v>43</v>
      </c>
      <c r="J24" s="16"/>
    </row>
    <row r="25" spans="1:10" ht="15.75" customHeight="1">
      <c r="A25" s="34"/>
      <c r="B25" s="80" t="s">
        <v>4</v>
      </c>
      <c r="C25" s="80"/>
      <c r="D25" s="35">
        <f>SUM(D7:D24)</f>
        <v>4241</v>
      </c>
      <c r="E25" s="35">
        <f>SUM(E7:E24)</f>
        <v>105</v>
      </c>
      <c r="F25" s="35">
        <f>SUM(F7:F24)</f>
        <v>4557</v>
      </c>
      <c r="G25" s="35"/>
      <c r="H25" s="34"/>
      <c r="I25" s="58">
        <f t="shared" si="0"/>
        <v>43.4</v>
      </c>
      <c r="J25" s="16"/>
    </row>
    <row r="26" spans="1:10" ht="15.75" customHeight="1">
      <c r="A26" s="32" t="s">
        <v>5</v>
      </c>
      <c r="B26" s="30">
        <v>1</v>
      </c>
      <c r="C26" s="52" t="s">
        <v>115</v>
      </c>
      <c r="D26" s="56">
        <v>0</v>
      </c>
      <c r="E26" s="23">
        <v>2</v>
      </c>
      <c r="F26" s="23">
        <v>50</v>
      </c>
      <c r="G26" s="44" t="s">
        <v>114</v>
      </c>
      <c r="H26" s="34"/>
      <c r="I26" s="58">
        <f t="shared" si="0"/>
        <v>25</v>
      </c>
      <c r="J26" s="16"/>
    </row>
    <row r="27" spans="1:10" ht="15.75" customHeight="1">
      <c r="A27" s="34"/>
      <c r="B27" s="30">
        <v>2</v>
      </c>
      <c r="C27" s="52" t="s">
        <v>116</v>
      </c>
      <c r="D27" s="57">
        <v>0</v>
      </c>
      <c r="E27" s="29">
        <v>2</v>
      </c>
      <c r="F27" s="29">
        <v>50</v>
      </c>
      <c r="G27" s="44" t="s">
        <v>114</v>
      </c>
      <c r="H27" s="34"/>
      <c r="I27" s="58">
        <f t="shared" si="0"/>
        <v>25</v>
      </c>
      <c r="J27" s="16"/>
    </row>
    <row r="28" spans="1:10" ht="15.75" customHeight="1">
      <c r="A28" s="34"/>
      <c r="B28" s="30">
        <v>3</v>
      </c>
      <c r="C28" s="52" t="s">
        <v>117</v>
      </c>
      <c r="D28" s="56">
        <v>0</v>
      </c>
      <c r="E28" s="23">
        <v>1</v>
      </c>
      <c r="F28" s="23">
        <v>18</v>
      </c>
      <c r="G28" s="44" t="s">
        <v>114</v>
      </c>
      <c r="H28" s="34"/>
      <c r="I28" s="58">
        <f t="shared" si="0"/>
        <v>18</v>
      </c>
      <c r="J28" s="16"/>
    </row>
    <row r="29" spans="1:10" ht="15.75" customHeight="1">
      <c r="A29" s="35"/>
      <c r="B29" s="80" t="s">
        <v>9</v>
      </c>
      <c r="C29" s="80"/>
      <c r="D29" s="32">
        <v>0</v>
      </c>
      <c r="E29" s="35">
        <v>5</v>
      </c>
      <c r="F29" s="35">
        <v>118</v>
      </c>
      <c r="G29" s="35"/>
      <c r="H29" s="34"/>
      <c r="I29" s="58">
        <f t="shared" si="0"/>
        <v>23.6</v>
      </c>
      <c r="J29" s="16"/>
    </row>
    <row r="30" spans="1:10" ht="15.75" customHeight="1">
      <c r="A30" s="80" t="s">
        <v>6</v>
      </c>
      <c r="B30" s="80"/>
      <c r="C30" s="80"/>
      <c r="D30" s="35"/>
      <c r="E30" s="35">
        <f>E25+E29</f>
        <v>110</v>
      </c>
      <c r="F30" s="35">
        <f>F25+F29</f>
        <v>4675</v>
      </c>
      <c r="G30" s="35"/>
      <c r="H30" s="34"/>
      <c r="I30" s="58">
        <f t="shared" si="0"/>
        <v>42.5</v>
      </c>
      <c r="J30" s="16"/>
    </row>
  </sheetData>
  <mergeCells count="14">
    <mergeCell ref="B29:C29"/>
    <mergeCell ref="G4:G5"/>
    <mergeCell ref="C4:C5"/>
    <mergeCell ref="D4:D5"/>
    <mergeCell ref="A30:C30"/>
    <mergeCell ref="A4:A5"/>
    <mergeCell ref="B4:B5"/>
    <mergeCell ref="E4:F4"/>
    <mergeCell ref="I4:I5"/>
    <mergeCell ref="A1:E1"/>
    <mergeCell ref="A2:E2"/>
    <mergeCell ref="F1:H1"/>
    <mergeCell ref="B25:C25"/>
    <mergeCell ref="H4:H5"/>
  </mergeCells>
  <phoneticPr fontId="20" type="noConversion"/>
  <printOptions horizontalCentered="1"/>
  <pageMargins left="0.118110236220472" right="0.118110236220472" top="0.2" bottom="0" header="0.261811024" footer="0.261811024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"/>
  <sheetViews>
    <sheetView topLeftCell="A4" workbookViewId="0">
      <selection activeCell="A7" sqref="A7:XFD19"/>
    </sheetView>
  </sheetViews>
  <sheetFormatPr defaultColWidth="11.5546875" defaultRowHeight="16.5"/>
  <cols>
    <col min="1" max="1" width="7.77734375" style="5" customWidth="1"/>
    <col min="2" max="2" width="4.33203125" style="5" customWidth="1"/>
    <col min="3" max="3" width="15.5546875" style="5" customWidth="1"/>
    <col min="4" max="4" width="9.44140625" style="5" customWidth="1"/>
    <col min="5" max="6" width="5.109375" style="5" customWidth="1"/>
    <col min="7" max="7" width="67.44140625" style="5" customWidth="1"/>
    <col min="8" max="8" width="8.88671875" style="5" customWidth="1"/>
    <col min="9" max="9" width="7.33203125" style="5" customWidth="1"/>
    <col min="10" max="16384" width="11.5546875" style="5"/>
  </cols>
  <sheetData>
    <row r="1" spans="1:9" ht="39.75" customHeight="1">
      <c r="A1" s="71" t="s">
        <v>140</v>
      </c>
      <c r="B1" s="72"/>
      <c r="C1" s="72"/>
      <c r="D1" s="72"/>
      <c r="E1" s="72"/>
      <c r="F1" s="71" t="s">
        <v>139</v>
      </c>
      <c r="G1" s="72"/>
      <c r="H1" s="72"/>
    </row>
    <row r="2" spans="1:9" ht="14.25" customHeight="1">
      <c r="A2" s="85" t="s">
        <v>134</v>
      </c>
      <c r="B2" s="85"/>
      <c r="C2" s="85"/>
      <c r="D2" s="85"/>
      <c r="E2" s="85"/>
      <c r="G2" s="9"/>
    </row>
    <row r="3" spans="1:9" ht="26.25" customHeight="1"/>
    <row r="4" spans="1:9" ht="26.25" customHeight="1">
      <c r="A4" s="69" t="s">
        <v>0</v>
      </c>
      <c r="B4" s="69" t="s">
        <v>25</v>
      </c>
      <c r="C4" s="69" t="s">
        <v>26</v>
      </c>
      <c r="D4" s="81" t="s">
        <v>24</v>
      </c>
      <c r="E4" s="83" t="s">
        <v>1</v>
      </c>
      <c r="F4" s="84"/>
      <c r="G4" s="69" t="s">
        <v>17</v>
      </c>
      <c r="H4" s="69" t="s">
        <v>2</v>
      </c>
      <c r="I4" s="69" t="s">
        <v>28</v>
      </c>
    </row>
    <row r="5" spans="1:9" ht="33" customHeight="1">
      <c r="A5" s="70"/>
      <c r="B5" s="70"/>
      <c r="C5" s="70"/>
      <c r="D5" s="82"/>
      <c r="E5" s="3" t="s">
        <v>7</v>
      </c>
      <c r="F5" s="3" t="s">
        <v>8</v>
      </c>
      <c r="G5" s="70"/>
      <c r="H5" s="70"/>
      <c r="I5" s="70" t="s">
        <v>27</v>
      </c>
    </row>
    <row r="6" spans="1:9" s="14" customFormat="1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8">
        <v>8</v>
      </c>
      <c r="I6" s="8">
        <v>9</v>
      </c>
    </row>
    <row r="7" spans="1:9" s="11" customFormat="1" ht="24.75" customHeight="1">
      <c r="A7" s="40" t="s">
        <v>3</v>
      </c>
      <c r="B7" s="36">
        <v>1</v>
      </c>
      <c r="C7" s="59" t="s">
        <v>118</v>
      </c>
      <c r="D7" s="37">
        <v>160</v>
      </c>
      <c r="E7" s="38">
        <v>4</v>
      </c>
      <c r="F7" s="38">
        <v>160</v>
      </c>
      <c r="G7" s="39" t="s">
        <v>51</v>
      </c>
      <c r="H7" s="41"/>
      <c r="I7" s="58">
        <f>ROUND(F7/E7,1)</f>
        <v>40</v>
      </c>
    </row>
    <row r="8" spans="1:9" s="11" customFormat="1" ht="24.75" customHeight="1">
      <c r="A8" s="41"/>
      <c r="B8" s="36">
        <v>2</v>
      </c>
      <c r="C8" s="54" t="s">
        <v>119</v>
      </c>
      <c r="D8" s="37">
        <v>126</v>
      </c>
      <c r="E8" s="38">
        <v>4</v>
      </c>
      <c r="F8" s="38">
        <v>126</v>
      </c>
      <c r="G8" s="39" t="s">
        <v>101</v>
      </c>
      <c r="H8" s="41"/>
      <c r="I8" s="58">
        <f t="shared" ref="I8:I20" si="0">ROUND(F8/E8,1)</f>
        <v>31.5</v>
      </c>
    </row>
    <row r="9" spans="1:9" s="11" customFormat="1" ht="24.75" customHeight="1">
      <c r="A9" s="41"/>
      <c r="B9" s="36">
        <v>3</v>
      </c>
      <c r="C9" s="54" t="s">
        <v>120</v>
      </c>
      <c r="D9" s="37">
        <v>278</v>
      </c>
      <c r="E9" s="38">
        <v>8</v>
      </c>
      <c r="F9" s="38">
        <v>280</v>
      </c>
      <c r="G9" s="39" t="s">
        <v>49</v>
      </c>
      <c r="H9" s="41"/>
      <c r="I9" s="58">
        <f t="shared" si="0"/>
        <v>35</v>
      </c>
    </row>
    <row r="10" spans="1:9" s="11" customFormat="1" ht="24.75" customHeight="1">
      <c r="A10" s="41"/>
      <c r="B10" s="36">
        <v>4</v>
      </c>
      <c r="C10" s="54" t="s">
        <v>121</v>
      </c>
      <c r="D10" s="37">
        <v>948</v>
      </c>
      <c r="E10" s="38">
        <v>21</v>
      </c>
      <c r="F10" s="38">
        <v>948</v>
      </c>
      <c r="G10" s="39" t="s">
        <v>126</v>
      </c>
      <c r="H10" s="41"/>
      <c r="I10" s="58">
        <f t="shared" si="0"/>
        <v>45.1</v>
      </c>
    </row>
    <row r="11" spans="1:9" s="11" customFormat="1" ht="24.75" customHeight="1">
      <c r="A11" s="41"/>
      <c r="B11" s="36">
        <v>5</v>
      </c>
      <c r="C11" s="54" t="s">
        <v>122</v>
      </c>
      <c r="D11" s="37">
        <v>456</v>
      </c>
      <c r="E11" s="38">
        <v>10</v>
      </c>
      <c r="F11" s="38">
        <v>456</v>
      </c>
      <c r="G11" s="42" t="s">
        <v>127</v>
      </c>
      <c r="H11" s="41"/>
      <c r="I11" s="58">
        <f t="shared" si="0"/>
        <v>45.6</v>
      </c>
    </row>
    <row r="12" spans="1:9" s="11" customFormat="1" ht="24.75" customHeight="1">
      <c r="A12" s="41"/>
      <c r="B12" s="36">
        <v>6</v>
      </c>
      <c r="C12" s="59" t="s">
        <v>123</v>
      </c>
      <c r="D12" s="37">
        <v>473</v>
      </c>
      <c r="E12" s="38">
        <v>11</v>
      </c>
      <c r="F12" s="38">
        <v>473</v>
      </c>
      <c r="G12" s="39" t="s">
        <v>58</v>
      </c>
      <c r="H12" s="41"/>
      <c r="I12" s="58">
        <f t="shared" si="0"/>
        <v>43</v>
      </c>
    </row>
    <row r="13" spans="1:9" s="11" customFormat="1" ht="24.75" customHeight="1">
      <c r="A13" s="41"/>
      <c r="B13" s="36">
        <v>7</v>
      </c>
      <c r="C13" s="54" t="s">
        <v>88</v>
      </c>
      <c r="D13" s="37">
        <v>420</v>
      </c>
      <c r="E13" s="38">
        <v>9</v>
      </c>
      <c r="F13" s="38">
        <v>423</v>
      </c>
      <c r="G13" s="39" t="s">
        <v>56</v>
      </c>
      <c r="H13" s="41"/>
      <c r="I13" s="58">
        <f t="shared" si="0"/>
        <v>47</v>
      </c>
    </row>
    <row r="14" spans="1:9" s="11" customFormat="1" ht="24.75" customHeight="1">
      <c r="A14" s="41"/>
      <c r="B14" s="36">
        <v>8</v>
      </c>
      <c r="C14" s="45" t="s">
        <v>86</v>
      </c>
      <c r="D14" s="37">
        <v>381</v>
      </c>
      <c r="E14" s="38">
        <v>8</v>
      </c>
      <c r="F14" s="38">
        <v>386</v>
      </c>
      <c r="G14" s="39" t="s">
        <v>131</v>
      </c>
      <c r="H14" s="41"/>
      <c r="I14" s="58">
        <f t="shared" si="0"/>
        <v>48.3</v>
      </c>
    </row>
    <row r="15" spans="1:9" s="11" customFormat="1" ht="24.75" customHeight="1">
      <c r="A15" s="41"/>
      <c r="B15" s="36">
        <v>9</v>
      </c>
      <c r="C15" s="52" t="s">
        <v>124</v>
      </c>
      <c r="D15" s="37">
        <v>165</v>
      </c>
      <c r="E15" s="38">
        <v>4</v>
      </c>
      <c r="F15" s="38">
        <v>168</v>
      </c>
      <c r="G15" s="39" t="s">
        <v>55</v>
      </c>
      <c r="H15" s="41"/>
      <c r="I15" s="58">
        <f t="shared" si="0"/>
        <v>42</v>
      </c>
    </row>
    <row r="16" spans="1:9" s="11" customFormat="1" ht="24.75" customHeight="1">
      <c r="A16" s="41"/>
      <c r="B16" s="36">
        <v>10</v>
      </c>
      <c r="C16" s="52" t="s">
        <v>93</v>
      </c>
      <c r="D16" s="37">
        <v>330</v>
      </c>
      <c r="E16" s="38">
        <v>10</v>
      </c>
      <c r="F16" s="38">
        <v>330</v>
      </c>
      <c r="G16" s="39" t="s">
        <v>128</v>
      </c>
      <c r="H16" s="41"/>
      <c r="I16" s="58">
        <f t="shared" si="0"/>
        <v>33</v>
      </c>
    </row>
    <row r="17" spans="1:9" s="11" customFormat="1" ht="24.75" customHeight="1">
      <c r="A17" s="41"/>
      <c r="B17" s="36">
        <v>11</v>
      </c>
      <c r="C17" s="52" t="s">
        <v>87</v>
      </c>
      <c r="D17" s="37">
        <v>205</v>
      </c>
      <c r="E17" s="38">
        <v>5</v>
      </c>
      <c r="F17" s="38">
        <v>205</v>
      </c>
      <c r="G17" s="39" t="s">
        <v>129</v>
      </c>
      <c r="H17" s="41"/>
      <c r="I17" s="58">
        <f t="shared" si="0"/>
        <v>41</v>
      </c>
    </row>
    <row r="18" spans="1:9" s="11" customFormat="1" ht="24.75" customHeight="1">
      <c r="A18" s="41"/>
      <c r="B18" s="36">
        <v>12</v>
      </c>
      <c r="C18" s="52" t="s">
        <v>125</v>
      </c>
      <c r="D18" s="37">
        <v>130</v>
      </c>
      <c r="E18" s="38">
        <v>5</v>
      </c>
      <c r="F18" s="38">
        <v>130</v>
      </c>
      <c r="G18" s="39" t="s">
        <v>130</v>
      </c>
      <c r="H18" s="41"/>
      <c r="I18" s="58">
        <f t="shared" si="0"/>
        <v>26</v>
      </c>
    </row>
    <row r="19" spans="1:9" s="11" customFormat="1" ht="24.75" customHeight="1">
      <c r="A19" s="41"/>
      <c r="B19" s="36">
        <v>13</v>
      </c>
      <c r="C19" s="52" t="s">
        <v>100</v>
      </c>
      <c r="D19" s="37"/>
      <c r="E19" s="38">
        <v>3</v>
      </c>
      <c r="F19" s="38">
        <v>120</v>
      </c>
      <c r="G19" s="39" t="s">
        <v>114</v>
      </c>
      <c r="H19" s="41"/>
      <c r="I19" s="58">
        <f t="shared" si="0"/>
        <v>40</v>
      </c>
    </row>
    <row r="20" spans="1:9" s="13" customFormat="1" ht="24.75" customHeight="1">
      <c r="A20" s="40"/>
      <c r="B20" s="69" t="s">
        <v>6</v>
      </c>
      <c r="C20" s="69"/>
      <c r="D20" s="38">
        <f>SUM(D7:D19)</f>
        <v>4072</v>
      </c>
      <c r="E20" s="38">
        <f>SUM(E7:E19)</f>
        <v>102</v>
      </c>
      <c r="F20" s="38">
        <f>SUM(F7:F19)</f>
        <v>4205</v>
      </c>
      <c r="G20" s="31"/>
      <c r="H20" s="40"/>
      <c r="I20" s="60">
        <f t="shared" si="0"/>
        <v>41.2</v>
      </c>
    </row>
    <row r="21" spans="1:9">
      <c r="A21" s="13"/>
      <c r="B21" s="13"/>
      <c r="C21" s="9"/>
      <c r="D21" s="9"/>
      <c r="E21" s="13"/>
      <c r="F21" s="13"/>
      <c r="G21" s="9"/>
      <c r="H21" s="13"/>
    </row>
  </sheetData>
  <mergeCells count="12">
    <mergeCell ref="I4:I5"/>
    <mergeCell ref="B20:C20"/>
    <mergeCell ref="A1:E1"/>
    <mergeCell ref="A2:E2"/>
    <mergeCell ref="B4:B5"/>
    <mergeCell ref="F1:H1"/>
    <mergeCell ref="H4:H5"/>
    <mergeCell ref="A4:A5"/>
    <mergeCell ref="G4:G5"/>
    <mergeCell ref="E4:F4"/>
    <mergeCell ref="C4:C5"/>
    <mergeCell ref="D4:D5"/>
  </mergeCells>
  <phoneticPr fontId="0" type="noConversion"/>
  <printOptions horizontalCentered="1"/>
  <pageMargins left="0.36811023599999998" right="0.118110236220472" top="0.19685039400000001" bottom="0" header="0.261811024" footer="0.261811024"/>
  <pageSetup paperSize="9" scale="90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26" sqref="C26"/>
    </sheetView>
  </sheetViews>
  <sheetFormatPr defaultColWidth="7.109375" defaultRowHeight="12.75"/>
  <cols>
    <col min="1" max="1" width="23.21875" style="1" customWidth="1"/>
    <col min="2" max="2" width="1" style="1" customWidth="1"/>
    <col min="3" max="3" width="25" style="1" customWidth="1"/>
    <col min="4" max="16384" width="7.109375" style="1"/>
  </cols>
  <sheetData>
    <row r="1" spans="1:3" ht="13.5" thickBot="1"/>
    <row r="2" spans="1:3" ht="17.25" thickBot="1">
      <c r="A2"/>
      <c r="C2"/>
    </row>
    <row r="3" spans="1:3" ht="16.5">
      <c r="A3"/>
      <c r="C3"/>
    </row>
    <row r="4" spans="1:3" ht="16.5">
      <c r="A4"/>
      <c r="C4"/>
    </row>
    <row r="5" spans="1:3" ht="16.5">
      <c r="A5"/>
      <c r="C5"/>
    </row>
    <row r="6" spans="1:3" ht="17.25" thickBot="1">
      <c r="A6"/>
      <c r="C6"/>
    </row>
    <row r="7" spans="1:3" ht="16.5">
      <c r="C7"/>
    </row>
    <row r="8" spans="1:3" ht="17.25" thickBot="1">
      <c r="C8"/>
    </row>
    <row r="9" spans="1:3" ht="17.25" thickBot="1">
      <c r="A9"/>
    </row>
    <row r="10" spans="1:3" ht="17.25" thickBot="1">
      <c r="A10"/>
      <c r="C10"/>
    </row>
    <row r="11" spans="1:3" ht="16.5">
      <c r="A11"/>
      <c r="C11"/>
    </row>
    <row r="12" spans="1:3" ht="16.5">
      <c r="A12"/>
      <c r="C12"/>
    </row>
    <row r="13" spans="1:3" ht="16.5">
      <c r="A13"/>
      <c r="C13"/>
    </row>
    <row r="14" spans="1:3" ht="16.5">
      <c r="A14"/>
      <c r="C14"/>
    </row>
    <row r="15" spans="1:3" ht="16.5">
      <c r="A15"/>
      <c r="C15"/>
    </row>
    <row r="16" spans="1:3" ht="16.5">
      <c r="A16"/>
      <c r="C16"/>
    </row>
    <row r="17" spans="1:3" ht="16.5">
      <c r="A17"/>
      <c r="C17"/>
    </row>
    <row r="18" spans="1:3" ht="16.5">
      <c r="A18"/>
      <c r="C18"/>
    </row>
    <row r="19" spans="1:3" ht="16.5">
      <c r="A19"/>
      <c r="C19"/>
    </row>
    <row r="20" spans="1:3" ht="17.25" thickBot="1">
      <c r="A20"/>
      <c r="C20"/>
    </row>
    <row r="21" spans="1:3" ht="17.25" thickBot="1">
      <c r="A21"/>
    </row>
    <row r="22" spans="1:3" ht="17.25" thickBot="1">
      <c r="A22"/>
      <c r="C22"/>
    </row>
    <row r="23" spans="1:3" ht="16.5">
      <c r="A23"/>
      <c r="C23"/>
    </row>
    <row r="24" spans="1:3" ht="16.5">
      <c r="A24"/>
      <c r="C24"/>
    </row>
    <row r="25" spans="1:3" ht="16.5">
      <c r="A25"/>
      <c r="C25"/>
    </row>
    <row r="26" spans="1:3" ht="16.5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7.25" thickBot="1">
      <c r="A30"/>
      <c r="C30"/>
    </row>
    <row r="31" spans="1:3" ht="16.5">
      <c r="C31"/>
    </row>
    <row r="32" spans="1:3" ht="17.25" thickBot="1">
      <c r="C32"/>
    </row>
    <row r="33" spans="1:3" ht="16.5">
      <c r="A33"/>
      <c r="C33"/>
    </row>
    <row r="34" spans="1:3" ht="16.5">
      <c r="A34"/>
      <c r="C34"/>
    </row>
    <row r="35" spans="1:3" ht="17.25" thickBot="1">
      <c r="A35"/>
      <c r="C35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PL1a_tktsMN</vt:lpstr>
      <vt:lpstr>PL1b_tkts1</vt:lpstr>
      <vt:lpstr>PL1c_tkts6</vt:lpstr>
    </vt:vector>
  </TitlesOfParts>
  <Company>Bo Giao Duc &amp; Dao Tao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D.A Ho Tro G.D</dc:creator>
  <cp:lastModifiedBy>admin</cp:lastModifiedBy>
  <cp:lastPrinted>2018-05-24T04:55:25Z</cp:lastPrinted>
  <dcterms:created xsi:type="dcterms:W3CDTF">2004-07-20T08:58:54Z</dcterms:created>
  <dcterms:modified xsi:type="dcterms:W3CDTF">2018-06-25T07:33:25Z</dcterms:modified>
</cp:coreProperties>
</file>